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56" firstSheet="1" activeTab="1"/>
  </bookViews>
  <sheets>
    <sheet name="Лист1" sheetId="1" state="hidden" r:id="rId1"/>
    <sheet name="Стерлитамак" sheetId="2" r:id="rId2"/>
    <sheet name="Салават" sheetId="3" r:id="rId3"/>
    <sheet name="Ишимбай" sheetId="4" r:id="rId4"/>
    <sheet name="Толбазы" sheetId="5" r:id="rId5"/>
  </sheets>
  <definedNames>
    <definedName name="_xlfn.AGGREGATE" hidden="1">#NAME?</definedName>
    <definedName name="_xlnm._FilterDatabase" localSheetId="1" hidden="1">'Стерлитамак'!$A$8:$G$480</definedName>
    <definedName name="_xlnm._FilterDatabase" localSheetId="4" hidden="1">'Толбазы'!$A$4:$N$42</definedName>
  </definedNames>
  <calcPr fullCalcOnLoad="1"/>
</workbook>
</file>

<file path=xl/sharedStrings.xml><?xml version="1.0" encoding="utf-8"?>
<sst xmlns="http://schemas.openxmlformats.org/spreadsheetml/2006/main" count="4547" uniqueCount="795">
  <si>
    <t>РП-2</t>
  </si>
  <si>
    <t>ТП-13</t>
  </si>
  <si>
    <t>ТП-68</t>
  </si>
  <si>
    <t>ТП-93</t>
  </si>
  <si>
    <t>ТП-94</t>
  </si>
  <si>
    <t>ТП-95</t>
  </si>
  <si>
    <t>ТП-96</t>
  </si>
  <si>
    <t>ТП-110</t>
  </si>
  <si>
    <t>ТП-116</t>
  </si>
  <si>
    <t>ТП-149</t>
  </si>
  <si>
    <t>ТП-148</t>
  </si>
  <si>
    <t>ТП-159</t>
  </si>
  <si>
    <t>ТП-237</t>
  </si>
  <si>
    <t>1Т</t>
  </si>
  <si>
    <t>2Т</t>
  </si>
  <si>
    <t>Наименование центра питания</t>
  </si>
  <si>
    <t>ТМ-160  10/0,4</t>
  </si>
  <si>
    <t>ТМ-100 10/0,4</t>
  </si>
  <si>
    <t>ТМ-160 10/0,4</t>
  </si>
  <si>
    <t>ТМ-250 10/0,4</t>
  </si>
  <si>
    <t>ТМ-400 10/0,4</t>
  </si>
  <si>
    <t>ТМ-320 10/0,4</t>
  </si>
  <si>
    <t>ТМ-400 6/0,4</t>
  </si>
  <si>
    <t>ТМ-630 6/0,4</t>
  </si>
  <si>
    <t>ТМ-100 6/0,4</t>
  </si>
  <si>
    <t>ТМ-250 6/0,4</t>
  </si>
  <si>
    <t>ТМ-160 6/0,4</t>
  </si>
  <si>
    <t>ТМ-180 10/0,4</t>
  </si>
  <si>
    <t>ТП-170</t>
  </si>
  <si>
    <t>ТМ-630 10/0,4</t>
  </si>
  <si>
    <t>кВт</t>
  </si>
  <si>
    <t>%</t>
  </si>
  <si>
    <t xml:space="preserve">Место расположения центра питания </t>
  </si>
  <si>
    <t>Мощность  трансформатора и номинальное напряжение обмоток</t>
  </si>
  <si>
    <t>Дис. №</t>
  </si>
  <si>
    <t>№ п/п</t>
  </si>
  <si>
    <t>Т-1</t>
  </si>
  <si>
    <t>Т-2</t>
  </si>
  <si>
    <t>ТМ-315 10/0,4</t>
  </si>
  <si>
    <t xml:space="preserve">ТМ-320 10/0,4  </t>
  </si>
  <si>
    <t>ТМ-200 10/0,4</t>
  </si>
  <si>
    <t>ТМ-180 6/0,4</t>
  </si>
  <si>
    <t>ТМ-200 6/0,4</t>
  </si>
  <si>
    <t>ТМ-315 6/0,4</t>
  </si>
  <si>
    <t>ТМ-320 6/0,4</t>
  </si>
  <si>
    <t>Толбазы</t>
  </si>
  <si>
    <t xml:space="preserve">ТМ 25  10/0,4   </t>
  </si>
  <si>
    <t xml:space="preserve">ТМ 250  10/0,4   </t>
  </si>
  <si>
    <t xml:space="preserve">ТМ 160  10/0,4   </t>
  </si>
  <si>
    <t xml:space="preserve">ТМ 100  10/0,4   </t>
  </si>
  <si>
    <t xml:space="preserve">ТМ 400  10/0,4   </t>
  </si>
  <si>
    <t xml:space="preserve">ТМ 63  10/0,4   </t>
  </si>
  <si>
    <t xml:space="preserve">ТМ 40  10/0,4   </t>
  </si>
  <si>
    <t xml:space="preserve">ТМ 180  10/0,4   </t>
  </si>
  <si>
    <t xml:space="preserve">ТМ 630  10/0,4   </t>
  </si>
  <si>
    <t xml:space="preserve">ТМ 320  10/0,4   </t>
  </si>
  <si>
    <t xml:space="preserve">ТМ 560  10/0,4   </t>
  </si>
  <si>
    <t>г. Стерлитамак</t>
  </si>
  <si>
    <t>Ишимбай</t>
  </si>
  <si>
    <t>РП-1</t>
  </si>
  <si>
    <t>ТП-401</t>
  </si>
  <si>
    <t>ТП-156</t>
  </si>
  <si>
    <t>ТП-523</t>
  </si>
  <si>
    <t>ТП-261</t>
  </si>
  <si>
    <t>ТП-545</t>
  </si>
  <si>
    <t>ТП-487</t>
  </si>
  <si>
    <t>ТП-481</t>
  </si>
  <si>
    <t>ТП-114</t>
  </si>
  <si>
    <t>ТП-109</t>
  </si>
  <si>
    <t>ТП-74</t>
  </si>
  <si>
    <t>ТП-398</t>
  </si>
  <si>
    <t>ТП-340</t>
  </si>
  <si>
    <t>Загрузка трансформаторов в ремонтном и аварийном режиме с учетом выданных ТУ</t>
  </si>
  <si>
    <t>ТП-158</t>
  </si>
  <si>
    <t>ТП-161</t>
  </si>
  <si>
    <t>ТП-73</t>
  </si>
  <si>
    <t>ТП-87</t>
  </si>
  <si>
    <t>ТП-88</t>
  </si>
  <si>
    <t>ТП-89</t>
  </si>
  <si>
    <t>ТП-145</t>
  </si>
  <si>
    <t>ТП-146</t>
  </si>
  <si>
    <t>ТП-152</t>
  </si>
  <si>
    <t>ТП-147</t>
  </si>
  <si>
    <t>ТП-154</t>
  </si>
  <si>
    <t>ТП-90</t>
  </si>
  <si>
    <t>ТП-86</t>
  </si>
  <si>
    <t>Текущий резерв мощности с учетом  ТУ</t>
  </si>
  <si>
    <t>ТП-244</t>
  </si>
  <si>
    <t>ТМ-400/6/0,4</t>
  </si>
  <si>
    <t>ТП-163</t>
  </si>
  <si>
    <t>ТП-238</t>
  </si>
  <si>
    <t>ТП-279</t>
  </si>
  <si>
    <t>ТП-160</t>
  </si>
  <si>
    <t>ТП-294</t>
  </si>
  <si>
    <t xml:space="preserve">ТМ 315  10/0,4   </t>
  </si>
  <si>
    <t>ТМ-630/6/0,4</t>
  </si>
  <si>
    <t>кВа</t>
  </si>
  <si>
    <t>ТП-157</t>
  </si>
  <si>
    <t>ТП-291</t>
  </si>
  <si>
    <t>РП-3</t>
  </si>
  <si>
    <t>ТМ-630/10/0,4</t>
  </si>
  <si>
    <t>ТП-30</t>
  </si>
  <si>
    <t>ТП-76</t>
  </si>
  <si>
    <t>ТП-77</t>
  </si>
  <si>
    <t>ТП-79</t>
  </si>
  <si>
    <t>ТП-80</t>
  </si>
  <si>
    <t>ТП-81</t>
  </si>
  <si>
    <t>ТП-82</t>
  </si>
  <si>
    <t>ТП-84</t>
  </si>
  <si>
    <t>ТП-98</t>
  </si>
  <si>
    <t>ТП-104</t>
  </si>
  <si>
    <t>ТП-105</t>
  </si>
  <si>
    <t>ТП-106</t>
  </si>
  <si>
    <t>ТП-107</t>
  </si>
  <si>
    <t>ТП-125</t>
  </si>
  <si>
    <t>ТП-126</t>
  </si>
  <si>
    <t>ТП-127</t>
  </si>
  <si>
    <t>ТП-129</t>
  </si>
  <si>
    <t>ТП-131</t>
  </si>
  <si>
    <t>ТП-132</t>
  </si>
  <si>
    <t>ТП-133</t>
  </si>
  <si>
    <t>ТП-134</t>
  </si>
  <si>
    <t>ТП-136</t>
  </si>
  <si>
    <t>ТП-150</t>
  </si>
  <si>
    <t>РП-4</t>
  </si>
  <si>
    <t>ТП-60</t>
  </si>
  <si>
    <t>ТП-118</t>
  </si>
  <si>
    <t>ТП-128</t>
  </si>
  <si>
    <t>ТП-135</t>
  </si>
  <si>
    <t>ТП-173</t>
  </si>
  <si>
    <t>ТП-176</t>
  </si>
  <si>
    <t>ТП-179</t>
  </si>
  <si>
    <t>ТП-180</t>
  </si>
  <si>
    <t>ТП-187</t>
  </si>
  <si>
    <t>ТП-188</t>
  </si>
  <si>
    <t>ТП-189</t>
  </si>
  <si>
    <t>ТП-190</t>
  </si>
  <si>
    <t>ТП-191</t>
  </si>
  <si>
    <t>ТП-248</t>
  </si>
  <si>
    <t>ТП-250</t>
  </si>
  <si>
    <t>ТП-344</t>
  </si>
  <si>
    <t>ТП-549</t>
  </si>
  <si>
    <t>РП-5</t>
  </si>
  <si>
    <t>РП-6</t>
  </si>
  <si>
    <t>ТП-182</t>
  </si>
  <si>
    <t>ТП-183</t>
  </si>
  <si>
    <t>ТП-184</t>
  </si>
  <si>
    <t>ТП-185</t>
  </si>
  <si>
    <t>ТП-138</t>
  </si>
  <si>
    <t>ТП-283</t>
  </si>
  <si>
    <t>ТП-286</t>
  </si>
  <si>
    <t>ТП-287</t>
  </si>
  <si>
    <t>ТП-288</t>
  </si>
  <si>
    <t>ТП-289</t>
  </si>
  <si>
    <t>ТМ-400/10/0,4</t>
  </si>
  <si>
    <t>РП-7</t>
  </si>
  <si>
    <t>ТП-153</t>
  </si>
  <si>
    <t>ТП-198</t>
  </si>
  <si>
    <t>ТП-233</t>
  </si>
  <si>
    <t>ТП-247</t>
  </si>
  <si>
    <t>ТП-256</t>
  </si>
  <si>
    <t>ТП-284</t>
  </si>
  <si>
    <t>ТП-322</t>
  </si>
  <si>
    <t>ТП-489</t>
  </si>
  <si>
    <t>ТП-491</t>
  </si>
  <si>
    <t>ТП-510</t>
  </si>
  <si>
    <t>ТП-511</t>
  </si>
  <si>
    <t>ТП-522</t>
  </si>
  <si>
    <t>ТП-1</t>
  </si>
  <si>
    <t>ТП-10</t>
  </si>
  <si>
    <t>ТП-124</t>
  </si>
  <si>
    <t>ТП-177</t>
  </si>
  <si>
    <t>РП-8</t>
  </si>
  <si>
    <t>ТП-208</t>
  </si>
  <si>
    <t>ТП-211</t>
  </si>
  <si>
    <t>ТП-245</t>
  </si>
  <si>
    <t>ТП-342</t>
  </si>
  <si>
    <t>ТП-384</t>
  </si>
  <si>
    <t>ТП-452</t>
  </si>
  <si>
    <t>ТП-473</t>
  </si>
  <si>
    <t>РП-9</t>
  </si>
  <si>
    <t>ТМ-160/6/0,4</t>
  </si>
  <si>
    <t>ТП-209</t>
  </si>
  <si>
    <t>ТП-210</t>
  </si>
  <si>
    <t>ТП-212</t>
  </si>
  <si>
    <t>ТП-213</t>
  </si>
  <si>
    <t>ТП-214</t>
  </si>
  <si>
    <t>ТП-218</t>
  </si>
  <si>
    <t>ТП-219</t>
  </si>
  <si>
    <t>ТП-220</t>
  </si>
  <si>
    <t>ТП-221</t>
  </si>
  <si>
    <t>ТП-200</t>
  </si>
  <si>
    <t>ТП-264</t>
  </si>
  <si>
    <t>ТП-303</t>
  </si>
  <si>
    <t>ТМ-560/6/0,4</t>
  </si>
  <si>
    <t>РП-10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</si>
  <si>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</si>
  <si>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</si>
  <si>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</si>
  <si>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</si>
  <si>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</si>
  <si>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</si>
  <si>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</si>
  <si>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</si>
  <si>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</si>
  <si>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</si>
  <si>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</si>
  <si>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</si>
  <si>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ТП-416</t>
  </si>
  <si>
    <t>ТП-464</t>
  </si>
  <si>
    <t>ТП-490</t>
  </si>
  <si>
    <t>ТМ-1000 10/0,4</t>
  </si>
  <si>
    <t>РП-11</t>
  </si>
  <si>
    <t>ТП-34</t>
  </si>
  <si>
    <t>ТП-36</t>
  </si>
  <si>
    <t>ТП-42</t>
  </si>
  <si>
    <t>ТП-52</t>
  </si>
  <si>
    <t>ТП-78</t>
  </si>
  <si>
    <t>ТП-40</t>
  </si>
  <si>
    <t>ТП-115</t>
  </si>
  <si>
    <t>ТП-155</t>
  </si>
  <si>
    <t>ТП-165</t>
  </si>
  <si>
    <t>ТП-166</t>
  </si>
  <si>
    <t>ТП-167</t>
  </si>
  <si>
    <t>ТП-168</t>
  </si>
  <si>
    <t>ТП-171</t>
  </si>
  <si>
    <t>ТП-228</t>
  </si>
  <si>
    <t>ТП-234</t>
  </si>
  <si>
    <t>ТП-235</t>
  </si>
  <si>
    <t>ТП-240</t>
  </si>
  <si>
    <t>ТП-276</t>
  </si>
  <si>
    <t>ТП-277</t>
  </si>
  <si>
    <t>ТП-292</t>
  </si>
  <si>
    <t>ТП-310</t>
  </si>
  <si>
    <t>ТП-478</t>
  </si>
  <si>
    <t>РП-12</t>
  </si>
  <si>
    <t>ТП-25</t>
  </si>
  <si>
    <t>ТП-27</t>
  </si>
  <si>
    <t>ТП-69</t>
  </si>
  <si>
    <t>ТП-232</t>
  </si>
  <si>
    <t>ТП-243</t>
  </si>
  <si>
    <t>РП-13</t>
  </si>
  <si>
    <t>ТП-11</t>
  </si>
  <si>
    <t>ТП-51</t>
  </si>
  <si>
    <t>ТП-59</t>
  </si>
  <si>
    <t>ТП-28</t>
  </si>
  <si>
    <t>ТП-64</t>
  </si>
  <si>
    <t>ТП-65</t>
  </si>
  <si>
    <t>ТП-71</t>
  </si>
  <si>
    <t>ТП-92</t>
  </si>
  <si>
    <t>ТП-227</t>
  </si>
  <si>
    <t>ТП-229</t>
  </si>
  <si>
    <t>ТП-230</t>
  </si>
  <si>
    <t>ТП-251</t>
  </si>
  <si>
    <t>ТП-252</t>
  </si>
  <si>
    <t>ТП-253</t>
  </si>
  <si>
    <t>ТП-254</t>
  </si>
  <si>
    <t>ТП-255</t>
  </si>
  <si>
    <t>ТП-269</t>
  </si>
  <si>
    <t>ТП-359</t>
  </si>
  <si>
    <t>ТП-386</t>
  </si>
  <si>
    <t>ТП-417</t>
  </si>
  <si>
    <t>ТП-485</t>
  </si>
  <si>
    <t>РП-14</t>
  </si>
  <si>
    <t>ТМ-250/10/0,4</t>
  </si>
  <si>
    <t>РП-15</t>
  </si>
  <si>
    <t>РП-16</t>
  </si>
  <si>
    <t>ТП-2</t>
  </si>
  <si>
    <t>ТП-3</t>
  </si>
  <si>
    <t>ТП-4</t>
  </si>
  <si>
    <t>ТП-35</t>
  </si>
  <si>
    <t>ТП-39</t>
  </si>
  <si>
    <t>ТП-48</t>
  </si>
  <si>
    <t>ТП-49</t>
  </si>
  <si>
    <t>ТП-50</t>
  </si>
  <si>
    <t>ТП-63</t>
  </si>
  <si>
    <t>ТП-67</t>
  </si>
  <si>
    <t>ТП-295</t>
  </si>
  <si>
    <t>ТП-296</t>
  </si>
  <si>
    <t>ТП-297</t>
  </si>
  <si>
    <t>ТП-298</t>
  </si>
  <si>
    <t>ТП-300</t>
  </si>
  <si>
    <t>ТП-301</t>
  </si>
  <si>
    <t>ТП-302</t>
  </si>
  <si>
    <t>ТП-305</t>
  </si>
  <si>
    <t>ТП-353</t>
  </si>
  <si>
    <t>ТП-447</t>
  </si>
  <si>
    <t>ТП-540</t>
  </si>
  <si>
    <t>ТП-317</t>
  </si>
  <si>
    <t>ТП-318</t>
  </si>
  <si>
    <t>ТП-320</t>
  </si>
  <si>
    <t>ТП-345</t>
  </si>
  <si>
    <t>ТП-346</t>
  </si>
  <si>
    <t>ТП-347</t>
  </si>
  <si>
    <t>ТП-348</t>
  </si>
  <si>
    <t>ТП-351</t>
  </si>
  <si>
    <t>ТП-388</t>
  </si>
  <si>
    <t>ТП-391</t>
  </si>
  <si>
    <t>ТП-12</t>
  </si>
  <si>
    <t>ТП-44</t>
  </si>
  <si>
    <t>ТП-62</t>
  </si>
  <si>
    <t>ТП-23</t>
  </si>
  <si>
    <t>ТП-26</t>
  </si>
  <si>
    <t>ТП-70</t>
  </si>
  <si>
    <t>ТП-274</t>
  </si>
  <si>
    <t>ТП-324</t>
  </si>
  <si>
    <t>ТП-352</t>
  </si>
  <si>
    <t>ТП-354</t>
  </si>
  <si>
    <t>ТП-503</t>
  </si>
  <si>
    <t>РП-17</t>
  </si>
  <si>
    <t>ТП-66</t>
  </si>
  <si>
    <t>ТП-130</t>
  </si>
  <si>
    <t>ТП-249</t>
  </si>
  <si>
    <t>ТП-313</t>
  </si>
  <si>
    <t>ТП-314</t>
  </si>
  <si>
    <t>ТП-315</t>
  </si>
  <si>
    <t>ТП-316</t>
  </si>
  <si>
    <t>ТП-257</t>
  </si>
  <si>
    <t>ТП-469</t>
  </si>
  <si>
    <t>ТП-472</t>
  </si>
  <si>
    <t>ТП-403</t>
  </si>
  <si>
    <t>РП-18</t>
  </si>
  <si>
    <t>РП-19</t>
  </si>
  <si>
    <t>ТП-399</t>
  </si>
  <si>
    <t>ТП-407</t>
  </si>
  <si>
    <t>ТП-411</t>
  </si>
  <si>
    <t>ТП-430</t>
  </si>
  <si>
    <t>ТП-440</t>
  </si>
  <si>
    <t>ТП-441</t>
  </si>
  <si>
    <t>ТП-518</t>
  </si>
  <si>
    <t>ТП 54</t>
  </si>
  <si>
    <t>ТП-199</t>
  </si>
  <si>
    <t>ТП -200</t>
  </si>
  <si>
    <t>ТП-201</t>
  </si>
  <si>
    <t>ТП-202</t>
  </si>
  <si>
    <t>ТП-203</t>
  </si>
  <si>
    <t>ТП-204</t>
  </si>
  <si>
    <t>ТП-205</t>
  </si>
  <si>
    <t>ТП-207</t>
  </si>
  <si>
    <t>ТП-215</t>
  </si>
  <si>
    <t>ТП-216</t>
  </si>
  <si>
    <t>ТП-265</t>
  </si>
  <si>
    <t>ТП-311</t>
  </si>
  <si>
    <t>ТП-312</t>
  </si>
  <si>
    <t>ТП-390</t>
  </si>
  <si>
    <t>ТП-477</t>
  </si>
  <si>
    <t>ТП-498</t>
  </si>
  <si>
    <t>ТП-502</t>
  </si>
  <si>
    <t>ТП-516</t>
  </si>
  <si>
    <t>ТП-544</t>
  </si>
  <si>
    <t>РП-20</t>
  </si>
  <si>
    <t>ТП-356</t>
  </si>
  <si>
    <t>ТП-372</t>
  </si>
  <si>
    <t>ТП-405</t>
  </si>
  <si>
    <t>ТП-438</t>
  </si>
  <si>
    <t>ТП-461</t>
  </si>
  <si>
    <t>ТП-474</t>
  </si>
  <si>
    <t>РП-21</t>
  </si>
  <si>
    <t>РП-22</t>
  </si>
  <si>
    <t>ТМ-315/10/0,4</t>
  </si>
  <si>
    <t>РП-23</t>
  </si>
  <si>
    <t>РП-24</t>
  </si>
  <si>
    <t>РП-25</t>
  </si>
  <si>
    <t>РП-26</t>
  </si>
  <si>
    <t>РП-28</t>
  </si>
  <si>
    <t>РП-29</t>
  </si>
  <si>
    <t>ТМ-1000/10/0,4</t>
  </si>
  <si>
    <t>РП-30</t>
  </si>
  <si>
    <t>РП-31</t>
  </si>
  <si>
    <t>РП-32</t>
  </si>
  <si>
    <t>РП-33</t>
  </si>
  <si>
    <t>РП-34</t>
  </si>
  <si>
    <t>РП-35</t>
  </si>
  <si>
    <t>нет тр-ов</t>
  </si>
  <si>
    <t>ТП-270</t>
  </si>
  <si>
    <t>ТП-22</t>
  </si>
  <si>
    <t>ТП-350</t>
  </si>
  <si>
    <t>ТП-476</t>
  </si>
  <si>
    <t>ТП-111</t>
  </si>
  <si>
    <t>ТП-112</t>
  </si>
  <si>
    <t>ТП-117</t>
  </si>
  <si>
    <t>ТП-119</t>
  </si>
  <si>
    <t>ТП-120</t>
  </si>
  <si>
    <t>ТП-121</t>
  </si>
  <si>
    <t>ТП-140</t>
  </si>
  <si>
    <t>ТП-141</t>
  </si>
  <si>
    <t>ТП-142</t>
  </si>
  <si>
    <t>ТП-143</t>
  </si>
  <si>
    <t>ТП-137</t>
  </si>
  <si>
    <t>ТП-139</t>
  </si>
  <si>
    <t>ТП-164</t>
  </si>
  <si>
    <t>ТП-172</t>
  </si>
  <si>
    <t>ТП-174</t>
  </si>
  <si>
    <t>ТП-536</t>
  </si>
  <si>
    <t>ТП-383</t>
  </si>
  <si>
    <t>ТП-394</t>
  </si>
  <si>
    <t>ТП-395</t>
  </si>
  <si>
    <t>ТП-396</t>
  </si>
  <si>
    <t>ТП-397</t>
  </si>
  <si>
    <t>ТП-412</t>
  </si>
  <si>
    <t>ТП-413</t>
  </si>
  <si>
    <t>ТП-414</t>
  </si>
  <si>
    <t>ТП-431</t>
  </si>
  <si>
    <t>ТП-439</t>
  </si>
  <si>
    <t>ТП-446</t>
  </si>
  <si>
    <t>ТП-85</t>
  </si>
  <si>
    <t>ТП-108</t>
  </si>
  <si>
    <t>ТП-113</t>
  </si>
  <si>
    <t>ТП-122</t>
  </si>
  <si>
    <t>ТП-123</t>
  </si>
  <si>
    <t>ТП-193</t>
  </si>
  <si>
    <t>ТП-194</t>
  </si>
  <si>
    <t>ТП-195</t>
  </si>
  <si>
    <t>ТП-196</t>
  </si>
  <si>
    <t>ТП-197</t>
  </si>
  <si>
    <t>ТП-259</t>
  </si>
  <si>
    <t>ТП-267</t>
  </si>
  <si>
    <t>ТП-278</t>
  </si>
  <si>
    <t>ТП-282</t>
  </si>
  <si>
    <t>ТП-299</t>
  </si>
  <si>
    <t>ТП-355</t>
  </si>
  <si>
    <t>ТП-497</t>
  </si>
  <si>
    <t>ТП-500</t>
  </si>
  <si>
    <t>ТП-448</t>
  </si>
  <si>
    <t>ТП-458</t>
  </si>
  <si>
    <t>ТП-468</t>
  </si>
  <si>
    <t>ТП-501</t>
  </si>
  <si>
    <t>ТП-539</t>
  </si>
  <si>
    <t>ТП-479</t>
  </si>
  <si>
    <t>ТП-379</t>
  </si>
  <si>
    <t>ТП-494</t>
  </si>
  <si>
    <t>ТП-480</t>
  </si>
  <si>
    <t>ТП-506</t>
  </si>
  <si>
    <t>ТП-508</t>
  </si>
  <si>
    <t>ТП-507</t>
  </si>
  <si>
    <t>ТП-517</t>
  </si>
  <si>
    <t>ТП-521</t>
  </si>
  <si>
    <t>ТП-542</t>
  </si>
  <si>
    <t>ТП-454</t>
  </si>
  <si>
    <t>ТП-307</t>
  </si>
  <si>
    <t>ТМ-160  6/0,4</t>
  </si>
  <si>
    <t>ТМ-100  6/0,4</t>
  </si>
  <si>
    <t>ТМ-400  6/0,4</t>
  </si>
  <si>
    <t>ТМ-240  6/0,4</t>
  </si>
  <si>
    <t>ТМ-180  6/0,4</t>
  </si>
  <si>
    <t>ТМ-200  6/0,4</t>
  </si>
  <si>
    <t>ТМ-250  6/0,4</t>
  </si>
  <si>
    <t>ТМ-320  6/0,4</t>
  </si>
  <si>
    <t>ТМ-630  6/0,4</t>
  </si>
  <si>
    <t>ТМ-315  6/0,4</t>
  </si>
  <si>
    <t>ТМ-1250 10/0,4</t>
  </si>
  <si>
    <t>г.Салават</t>
  </si>
  <si>
    <t>ТП -1к</t>
  </si>
  <si>
    <t>ТП -1л</t>
  </si>
  <si>
    <t>ТП -1м</t>
  </si>
  <si>
    <t>ТП -1н</t>
  </si>
  <si>
    <t>ТП -Ю1</t>
  </si>
  <si>
    <t>ТП -Ю2</t>
  </si>
  <si>
    <t>ТП -Ж1</t>
  </si>
  <si>
    <t>ТП -Ж2</t>
  </si>
  <si>
    <t>ТП -Ж3</t>
  </si>
  <si>
    <t>ТП -Ж4</t>
  </si>
  <si>
    <t>ТП -Ж5</t>
  </si>
  <si>
    <t>ТП -Ж6</t>
  </si>
  <si>
    <t>ТП -Ж7</t>
  </si>
  <si>
    <t>ТП -6л</t>
  </si>
  <si>
    <t>ТП -6м</t>
  </si>
  <si>
    <t>ТП -4к</t>
  </si>
  <si>
    <t>ТП -4л</t>
  </si>
  <si>
    <t>ТП -4м</t>
  </si>
  <si>
    <t>ТП -4п</t>
  </si>
  <si>
    <t>ТП -4н</t>
  </si>
  <si>
    <t>ТП -7к</t>
  </si>
  <si>
    <t>ТП -7л</t>
  </si>
  <si>
    <t>ТП -56</t>
  </si>
  <si>
    <t>ТП -56а</t>
  </si>
  <si>
    <t>ТП -56Б</t>
  </si>
  <si>
    <t>ТП -56в</t>
  </si>
  <si>
    <t>ТП -56г</t>
  </si>
  <si>
    <t>ТП -56е</t>
  </si>
  <si>
    <t>ТП -56ж</t>
  </si>
  <si>
    <t>ТП -56з</t>
  </si>
  <si>
    <t>ТП -56и</t>
  </si>
  <si>
    <t>ТП -56к</t>
  </si>
  <si>
    <t>ТП -56л</t>
  </si>
  <si>
    <t>ТП -56м</t>
  </si>
  <si>
    <t>ТП -56н</t>
  </si>
  <si>
    <t>ТП -56п</t>
  </si>
  <si>
    <t>ТП -94а</t>
  </si>
  <si>
    <t>ТП -94Б</t>
  </si>
  <si>
    <t>ТП -94в</t>
  </si>
  <si>
    <t>ТП -94г</t>
  </si>
  <si>
    <t>ТП -94д</t>
  </si>
  <si>
    <t>ТП -94е</t>
  </si>
  <si>
    <t>ТП -94ж</t>
  </si>
  <si>
    <t>ТП -95</t>
  </si>
  <si>
    <t>ТП -95Б</t>
  </si>
  <si>
    <t>ТП -95в</t>
  </si>
  <si>
    <t>ТП -95г</t>
  </si>
  <si>
    <t>ТП -95д</t>
  </si>
  <si>
    <t>ТП -95е</t>
  </si>
  <si>
    <t>ТП -95ж</t>
  </si>
  <si>
    <t>ТП -2л</t>
  </si>
  <si>
    <t>ТП -40</t>
  </si>
  <si>
    <t>ТП -40а</t>
  </si>
  <si>
    <t>ТП -40е</t>
  </si>
  <si>
    <t>ТП -40ж</t>
  </si>
  <si>
    <t>ТП -112Б</t>
  </si>
  <si>
    <t>ТП -116</t>
  </si>
  <si>
    <t>ТП -116а</t>
  </si>
  <si>
    <t>ТП -117д</t>
  </si>
  <si>
    <t>ТП -117ж</t>
  </si>
  <si>
    <t>ТП -120</t>
  </si>
  <si>
    <t>ТП -122</t>
  </si>
  <si>
    <t>ТП -122а</t>
  </si>
  <si>
    <t>ТП -311</t>
  </si>
  <si>
    <t>ТП -313в</t>
  </si>
  <si>
    <t>ТП -315е</t>
  </si>
  <si>
    <t>ТП -110а</t>
  </si>
  <si>
    <t>ТП -360а</t>
  </si>
  <si>
    <t>ТП -35</t>
  </si>
  <si>
    <t>ТП -36</t>
  </si>
  <si>
    <t>ТП -37а</t>
  </si>
  <si>
    <t>ТП -37б</t>
  </si>
  <si>
    <t>ТП -38а</t>
  </si>
  <si>
    <t>ТП -38б</t>
  </si>
  <si>
    <t>ТП -38в</t>
  </si>
  <si>
    <t>ТП -38г</t>
  </si>
  <si>
    <t>ТП -41а</t>
  </si>
  <si>
    <t>ТП -41б</t>
  </si>
  <si>
    <t>ТП -41в</t>
  </si>
  <si>
    <t>ТП -41г</t>
  </si>
  <si>
    <t>ТП -42а</t>
  </si>
  <si>
    <t>ТП -42б</t>
  </si>
  <si>
    <t>ТП -42в</t>
  </si>
  <si>
    <t>ТП -42д</t>
  </si>
  <si>
    <t>ТП -42е</t>
  </si>
  <si>
    <t>ТП -45</t>
  </si>
  <si>
    <t>ТП -45А</t>
  </si>
  <si>
    <t>ТП -46</t>
  </si>
  <si>
    <t>ТП -46а</t>
  </si>
  <si>
    <t>ТП -48а</t>
  </si>
  <si>
    <t>ТП -48б</t>
  </si>
  <si>
    <t>ТП -48в</t>
  </si>
  <si>
    <t>ТП -48а-в</t>
  </si>
  <si>
    <t>ТП -48д</t>
  </si>
  <si>
    <t>ТП -48е</t>
  </si>
  <si>
    <t>ТП -48ж</t>
  </si>
  <si>
    <t>ТП -48з</t>
  </si>
  <si>
    <t>ТП -48и</t>
  </si>
  <si>
    <t>ТП -48л</t>
  </si>
  <si>
    <t>ТП -48м</t>
  </si>
  <si>
    <t>ТП -48н</t>
  </si>
  <si>
    <t>ТП -48п</t>
  </si>
  <si>
    <t>ТП -49</t>
  </si>
  <si>
    <t>ТП -101</t>
  </si>
  <si>
    <t>ТП -101а</t>
  </si>
  <si>
    <t>ТП -102</t>
  </si>
  <si>
    <t>ТП -102а</t>
  </si>
  <si>
    <t>ТП -103</t>
  </si>
  <si>
    <t>ТП -103а</t>
  </si>
  <si>
    <t xml:space="preserve">ТМ 200  10/0,4   </t>
  </si>
  <si>
    <t>ТП -104</t>
  </si>
  <si>
    <t>ТП -156</t>
  </si>
  <si>
    <t>ТП -156а</t>
  </si>
  <si>
    <t>ТП -156б</t>
  </si>
  <si>
    <t>ТП -156в</t>
  </si>
  <si>
    <t>ТП -156д</t>
  </si>
  <si>
    <t>ТП -156л</t>
  </si>
  <si>
    <t>ТП -156к</t>
  </si>
  <si>
    <t>ТП -156п</t>
  </si>
  <si>
    <t>ТП -121</t>
  </si>
  <si>
    <t>ТП -320а</t>
  </si>
  <si>
    <t>ТП -356б</t>
  </si>
  <si>
    <t>ТП -327</t>
  </si>
  <si>
    <t>ТП -50а</t>
  </si>
  <si>
    <t>ТП -50б</t>
  </si>
  <si>
    <t>ТП -50в</t>
  </si>
  <si>
    <t>ТП -50г</t>
  </si>
  <si>
    <t>ТП -50д</t>
  </si>
  <si>
    <t>ТП -50ж</t>
  </si>
  <si>
    <t>ТП -50з</t>
  </si>
  <si>
    <t>ТП -51а</t>
  </si>
  <si>
    <t>ТП -51б</t>
  </si>
  <si>
    <t>ТП -51в</t>
  </si>
  <si>
    <t>ТП -51г</t>
  </si>
  <si>
    <t>ТП -51д</t>
  </si>
  <si>
    <t>ТП -52а</t>
  </si>
  <si>
    <t>ТП -52б</t>
  </si>
  <si>
    <t>ТП -52в</t>
  </si>
  <si>
    <t>ТП -52г</t>
  </si>
  <si>
    <t>ТП -52д</t>
  </si>
  <si>
    <t>ТП -52е</t>
  </si>
  <si>
    <t>ТП -53а</t>
  </si>
  <si>
    <t>ТП -53б</t>
  </si>
  <si>
    <t>ТП -53в</t>
  </si>
  <si>
    <t>ТП -53г</t>
  </si>
  <si>
    <t>ТП -53д</t>
  </si>
  <si>
    <t>ТП -53е</t>
  </si>
  <si>
    <t>ТП -53ж</t>
  </si>
  <si>
    <t>ТП -54а</t>
  </si>
  <si>
    <t>ТП -54б</t>
  </si>
  <si>
    <t>ТП -54г</t>
  </si>
  <si>
    <t>ТП -54д</t>
  </si>
  <si>
    <t>ТП -55а</t>
  </si>
  <si>
    <t>ТП -55б</t>
  </si>
  <si>
    <t>ТП -55в</t>
  </si>
  <si>
    <t>ТП -55г</t>
  </si>
  <si>
    <t>ТП -55д</t>
  </si>
  <si>
    <t>ТП -59</t>
  </si>
  <si>
    <t>ТП -60</t>
  </si>
  <si>
    <t>ТП -60а</t>
  </si>
  <si>
    <t>ТП -61</t>
  </si>
  <si>
    <t>ТП -62а</t>
  </si>
  <si>
    <t>ТП -63а</t>
  </si>
  <si>
    <t>ТП -63б</t>
  </si>
  <si>
    <t>ТП- С-1</t>
  </si>
  <si>
    <t>ТП- С-2</t>
  </si>
  <si>
    <t>ТП- С-3</t>
  </si>
  <si>
    <t>ТП- С-4</t>
  </si>
  <si>
    <t>ТП- С-5</t>
  </si>
  <si>
    <t>ТП- С-6</t>
  </si>
  <si>
    <t>ТП- С-7</t>
  </si>
  <si>
    <t>ТП- С-8</t>
  </si>
  <si>
    <t>ТП- С-9</t>
  </si>
  <si>
    <t>ТП- С-10</t>
  </si>
  <si>
    <t>ТП- С-11</t>
  </si>
  <si>
    <t>ТП- С-12</t>
  </si>
  <si>
    <t>ТП- С-13</t>
  </si>
  <si>
    <t>ТП- С-14</t>
  </si>
  <si>
    <t>ТП- С-15</t>
  </si>
  <si>
    <t>ТП- С-16</t>
  </si>
  <si>
    <t>ТП- С-17</t>
  </si>
  <si>
    <t>ТП- С-18</t>
  </si>
  <si>
    <t>ТП- С-19</t>
  </si>
  <si>
    <t>ТП- С-20</t>
  </si>
  <si>
    <t>ТП- 3К</t>
  </si>
  <si>
    <t>ТП- 3л</t>
  </si>
  <si>
    <t>ТП- 3м</t>
  </si>
  <si>
    <t>ТП- 3н</t>
  </si>
  <si>
    <t>ТП- 3п</t>
  </si>
  <si>
    <t>ТП- 3т</t>
  </si>
  <si>
    <t>ТП- 5к</t>
  </si>
  <si>
    <t>ТП- 5л</t>
  </si>
  <si>
    <t>ТП- 5м</t>
  </si>
  <si>
    <t>ТП- КНС-1</t>
  </si>
  <si>
    <t>ТП- 62</t>
  </si>
  <si>
    <t>ТП- 117а</t>
  </si>
  <si>
    <t>ТП- 356а</t>
  </si>
  <si>
    <t>ТП- 360</t>
  </si>
  <si>
    <t>ТП- 300</t>
  </si>
  <si>
    <t>ТП- 32</t>
  </si>
  <si>
    <t>ТП- 8к</t>
  </si>
  <si>
    <t>ТП- 8р</t>
  </si>
  <si>
    <t>ТП- 16</t>
  </si>
  <si>
    <t>ТП- 1а</t>
  </si>
  <si>
    <t>ТП- 1б</t>
  </si>
  <si>
    <t>ТП- 1в</t>
  </si>
  <si>
    <t>ТП- 2</t>
  </si>
  <si>
    <t>ТП- 3</t>
  </si>
  <si>
    <t>ТП- 4</t>
  </si>
  <si>
    <t>ТП- 5</t>
  </si>
  <si>
    <t>ТП- 5а</t>
  </si>
  <si>
    <t>ТП- 6</t>
  </si>
  <si>
    <t>ТП- 7</t>
  </si>
  <si>
    <t>ТП- 8</t>
  </si>
  <si>
    <t>ТП- 9</t>
  </si>
  <si>
    <t>ТП- 9а</t>
  </si>
  <si>
    <t>ТП- 9б</t>
  </si>
  <si>
    <t>ТП- 10</t>
  </si>
  <si>
    <t>ТП- 10а</t>
  </si>
  <si>
    <t>ТП- 11</t>
  </si>
  <si>
    <t>ТП- 12</t>
  </si>
  <si>
    <t>ТП- 13</t>
  </si>
  <si>
    <t>ТП- 14</t>
  </si>
  <si>
    <t>ТП- 13а</t>
  </si>
  <si>
    <t>ТП- 15</t>
  </si>
  <si>
    <t>ТП- 17а</t>
  </si>
  <si>
    <t>ТП- 18</t>
  </si>
  <si>
    <t>ТП- 19</t>
  </si>
  <si>
    <t>ТП- 18а</t>
  </si>
  <si>
    <t>ТП- 20</t>
  </si>
  <si>
    <t>ТП- 21</t>
  </si>
  <si>
    <t>ТП- 24</t>
  </si>
  <si>
    <t>ТП- 25</t>
  </si>
  <si>
    <t>ТП- 26</t>
  </si>
  <si>
    <t>ТП- 26а</t>
  </si>
  <si>
    <t>ТП- 27</t>
  </si>
  <si>
    <t>ТП- 26б</t>
  </si>
  <si>
    <t>ТП- 27а</t>
  </si>
  <si>
    <t>ТП- 28</t>
  </si>
  <si>
    <t>ТП- 28а</t>
  </si>
  <si>
    <t>ТП- 29</t>
  </si>
  <si>
    <t>ТП- 30</t>
  </si>
  <si>
    <t>ТП- 30в</t>
  </si>
  <si>
    <t>ТП- 30г</t>
  </si>
  <si>
    <t>ТП- 31</t>
  </si>
  <si>
    <t>ТП- 33а</t>
  </si>
  <si>
    <t>ТП- 33б</t>
  </si>
  <si>
    <t>ТП- 33в</t>
  </si>
  <si>
    <t>ТП-Ц-2</t>
  </si>
  <si>
    <t>ТП-Ц-3</t>
  </si>
  <si>
    <t>ТП-Ц-4</t>
  </si>
  <si>
    <t>ТП-Ц-5</t>
  </si>
  <si>
    <t>ТП-Ц-6</t>
  </si>
  <si>
    <t>ТП- 47б</t>
  </si>
  <si>
    <t>ТП- 47к</t>
  </si>
  <si>
    <t>ТП- 47</t>
  </si>
  <si>
    <t>ТП- 326</t>
  </si>
  <si>
    <t>ТП- 326а</t>
  </si>
  <si>
    <t>ТП- 316а</t>
  </si>
  <si>
    <t>ТП- 316</t>
  </si>
  <si>
    <t>ТП- 321а</t>
  </si>
  <si>
    <t>ТП- 334</t>
  </si>
  <si>
    <t>ТП- 334б</t>
  </si>
  <si>
    <t>ТП- 334в</t>
  </si>
  <si>
    <t>ТП- 346</t>
  </si>
  <si>
    <t>ТП- 330</t>
  </si>
  <si>
    <t>ТП- 339г</t>
  </si>
  <si>
    <t>ТП- 344б</t>
  </si>
  <si>
    <t>ТП- Ц-1</t>
  </si>
  <si>
    <t xml:space="preserve">ТМ 630 10/0,4   </t>
  </si>
  <si>
    <t>ТП- Ц-8</t>
  </si>
  <si>
    <t xml:space="preserve">ТМ 1250  10/0,4   </t>
  </si>
  <si>
    <t>ТП- 320а</t>
  </si>
  <si>
    <t>ТП-29</t>
  </si>
  <si>
    <t>ТП-21</t>
  </si>
  <si>
    <t>ТП-53</t>
  </si>
  <si>
    <t>ТП-9</t>
  </si>
  <si>
    <t>ТП-100</t>
  </si>
  <si>
    <t>ТП-58</t>
  </si>
  <si>
    <t>ТП-186</t>
  </si>
  <si>
    <t>ТП-151</t>
  </si>
  <si>
    <t>ТП-192</t>
  </si>
  <si>
    <t>ТП-97</t>
  </si>
  <si>
    <t>ТП-99</t>
  </si>
  <si>
    <t>ТП-32</t>
  </si>
  <si>
    <t>ТП-144</t>
  </si>
  <si>
    <t>ТП-31</t>
  </si>
  <si>
    <t>ТП-83</t>
  </si>
  <si>
    <t>ТП-47</t>
  </si>
  <si>
    <t>ТП-55</t>
  </si>
  <si>
    <t>ТП-33</t>
  </si>
  <si>
    <t>ТП-7</t>
  </si>
  <si>
    <t>ТП-5</t>
  </si>
  <si>
    <t>ТП-16</t>
  </si>
  <si>
    <t>ТП-57</t>
  </si>
  <si>
    <t>ТП-101</t>
  </si>
  <si>
    <t>ТП-91</t>
  </si>
  <si>
    <t>ТП-20</t>
  </si>
  <si>
    <t>ТП-37</t>
  </si>
  <si>
    <t>ТП-6</t>
  </si>
  <si>
    <t>ТП-15</t>
  </si>
  <si>
    <t>ТП-17</t>
  </si>
  <si>
    <t>ТП-18</t>
  </si>
  <si>
    <t>ТП-24</t>
  </si>
  <si>
    <t>ТП-41</t>
  </si>
  <si>
    <t>ТП-43</t>
  </si>
  <si>
    <t>ТП-72</t>
  </si>
  <si>
    <t>ТП-75</t>
  </si>
  <si>
    <t>ТП-102</t>
  </si>
  <si>
    <t>ТП-45</t>
  </si>
  <si>
    <t>ТП-103</t>
  </si>
  <si>
    <t>ТП-263</t>
  </si>
  <si>
    <t>ТП-262</t>
  </si>
  <si>
    <t>ТП-236</t>
  </si>
  <si>
    <t>ТП-56</t>
  </si>
  <si>
    <t>ТП-239</t>
  </si>
  <si>
    <t>ТП-273</t>
  </si>
  <si>
    <t>ТП-268</t>
  </si>
  <si>
    <t>ТП-38</t>
  </si>
  <si>
    <t>ТП-272</t>
  </si>
  <si>
    <t>ТП-271</t>
  </si>
  <si>
    <t>ТП-54</t>
  </si>
  <si>
    <t>ТП-8</t>
  </si>
  <si>
    <t>ТП-223</t>
  </si>
  <si>
    <t>ТП-217</t>
  </si>
  <si>
    <t>ТП-169</t>
  </si>
  <si>
    <t>ТП-46</t>
  </si>
  <si>
    <t>ТП-14</t>
  </si>
  <si>
    <t>ТП-19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</si>
  <si>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35кВ.</t>
  </si>
  <si>
    <t>ТП-61</t>
  </si>
  <si>
    <t>ТП-162</t>
  </si>
  <si>
    <t>ТП-175</t>
  </si>
  <si>
    <t>ТП-181</t>
  </si>
  <si>
    <t>ТП-222</t>
  </si>
  <si>
    <t>ТП-225</t>
  </si>
  <si>
    <t>ТП-231</t>
  </si>
  <si>
    <t>ТП-242</t>
  </si>
  <si>
    <t>ТП-246</t>
  </si>
  <si>
    <t>ТП-258</t>
  </si>
  <si>
    <t>ТП-266</t>
  </si>
  <si>
    <t>АПТИКОВО</t>
  </si>
  <si>
    <t>ТМ-320/6/0,4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</si>
</sst>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_ ;\-#,##0\ "/>
    <numFmt numFmtId="182" formatCode="0.0000"/>
    <numFmt numFmtId="183" formatCode="0.00000"/>
    <numFmt numFmtId="184" formatCode="0.0000000"/>
    <numFmt numFmtId="185" formatCode="0.000000"/>
    <numFmt numFmtId="186" formatCode="0.00000000"/>
    <numFmt numFmtId="187" formatCode="0.0%"/>
    <numFmt numFmtId="188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 applyFill="0">
      <alignment horizontal="left" vertical="top"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6" fillId="0" borderId="0" xfId="6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35" fillId="33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5" fillId="0" borderId="10" xfId="60" applyFont="1" applyFill="1" applyBorder="1" applyAlignment="1">
      <alignment horizontal="center" vertical="center" wrapText="1"/>
      <protection/>
    </xf>
    <xf numFmtId="2" fontId="35" fillId="0" borderId="10" xfId="60" applyNumberFormat="1" applyFont="1" applyFill="1" applyBorder="1" applyAlignment="1">
      <alignment horizontal="center" vertical="center" wrapText="1"/>
      <protection/>
    </xf>
    <xf numFmtId="0" fontId="35" fillId="0" borderId="10" xfId="60" applyNumberFormat="1" applyFont="1" applyFill="1" applyBorder="1" applyAlignment="1">
      <alignment horizontal="center" vertical="center" wrapText="1"/>
      <protection/>
    </xf>
    <xf numFmtId="2" fontId="35" fillId="33" borderId="10" xfId="60" applyNumberFormat="1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5" fillId="33" borderId="10" xfId="6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5" fillId="33" borderId="10" xfId="60" applyFont="1" applyFill="1" applyBorder="1" applyAlignment="1">
      <alignment horizontal="center" vertical="center" wrapText="1"/>
      <protection/>
    </xf>
    <xf numFmtId="2" fontId="23" fillId="33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23" fillId="0" borderId="10" xfId="60" applyFont="1" applyFill="1" applyBorder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35" fillId="33" borderId="10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4" fillId="34" borderId="10" xfId="60" applyNumberFormat="1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2" fontId="26" fillId="0" borderId="0" xfId="60" applyNumberFormat="1" applyFont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35" fillId="33" borderId="10" xfId="60" applyFont="1" applyFill="1" applyBorder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26" fillId="34" borderId="10" xfId="60" applyFont="1" applyFill="1" applyBorder="1" applyAlignment="1" applyProtection="1">
      <alignment horizontal="center" vertical="center" wrapText="1"/>
      <protection/>
    </xf>
    <xf numFmtId="2" fontId="24" fillId="34" borderId="10" xfId="60" applyNumberFormat="1" applyFont="1" applyFill="1" applyBorder="1" applyAlignment="1">
      <alignment horizontal="center" vertical="center" wrapText="1"/>
      <protection/>
    </xf>
    <xf numFmtId="2" fontId="26" fillId="34" borderId="10" xfId="60" applyNumberFormat="1" applyFont="1" applyFill="1" applyBorder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2" fontId="26" fillId="34" borderId="10" xfId="60" applyNumberFormat="1" applyFont="1" applyFill="1" applyBorder="1" applyAlignment="1" applyProtection="1">
      <alignment horizontal="center" vertical="center" wrapText="1"/>
      <protection/>
    </xf>
    <xf numFmtId="2" fontId="24" fillId="34" borderId="10" xfId="60" applyNumberFormat="1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  <xf numFmtId="174" fontId="1" fillId="34" borderId="10" xfId="0" applyNumberFormat="1" applyFont="1" applyFill="1" applyBorder="1" applyAlignment="1" applyProtection="1">
      <alignment horizontal="center" vertical="center" wrapText="1"/>
      <protection/>
    </xf>
    <xf numFmtId="2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24" fillId="34" borderId="10" xfId="55" applyNumberFormat="1" applyFont="1" applyFill="1" applyBorder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35" fillId="0" borderId="0" xfId="60" applyFont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35" fillId="0" borderId="10" xfId="60" applyFont="1" applyFill="1" applyBorder="1" applyAlignment="1">
      <alignment horizontal="center" vertical="center" wrapText="1"/>
      <protection/>
    </xf>
    <xf numFmtId="174" fontId="24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60" applyFont="1" applyFill="1" applyBorder="1" applyAlignment="1" applyProtection="1">
      <alignment horizontal="center" vertical="center" wrapText="1"/>
      <protection/>
    </xf>
    <xf numFmtId="0" fontId="24" fillId="34" borderId="10" xfId="6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74" fontId="24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4" fontId="24" fillId="34" borderId="10" xfId="0" applyNumberFormat="1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60" applyFont="1" applyFill="1" applyBorder="1" applyAlignment="1" applyProtection="1">
      <alignment horizontal="center" vertical="center" wrapText="1"/>
      <protection/>
    </xf>
    <xf numFmtId="0" fontId="24" fillId="34" borderId="10" xfId="60" applyFont="1" applyFill="1" applyBorder="1" applyAlignment="1">
      <alignment horizontal="center" vertical="center" wrapText="1"/>
      <protection/>
    </xf>
    <xf numFmtId="0" fontId="23" fillId="35" borderId="10" xfId="0" applyFont="1" applyFill="1" applyBorder="1" applyAlignment="1">
      <alignment horizontal="center" vertical="center" wrapText="1"/>
    </xf>
    <xf numFmtId="0" fontId="23" fillId="34" borderId="10" xfId="60" applyNumberFormat="1" applyFont="1" applyFill="1" applyBorder="1" applyAlignment="1">
      <alignment horizontal="center" vertical="center" wrapText="1"/>
      <protection/>
    </xf>
    <xf numFmtId="0" fontId="35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2" fontId="35" fillId="35" borderId="10" xfId="0" applyNumberFormat="1" applyFont="1" applyFill="1" applyBorder="1" applyAlignment="1">
      <alignment horizontal="center" vertical="center" wrapText="1"/>
    </xf>
    <xf numFmtId="174" fontId="35" fillId="35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" fontId="35" fillId="35" borderId="10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35" fillId="0" borderId="0" xfId="60" applyFont="1" applyAlignment="1">
      <alignment horizontal="center" vertical="center" wrapText="1"/>
      <protection/>
    </xf>
    <xf numFmtId="0" fontId="35" fillId="0" borderId="0" xfId="63" applyFont="1" applyAlignment="1">
      <alignment horizontal="left" vertical="center" wrapText="1"/>
      <protection/>
    </xf>
    <xf numFmtId="0" fontId="26" fillId="0" borderId="0" xfId="63" applyFont="1" applyAlignment="1">
      <alignment horizontal="left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35" fillId="33" borderId="10" xfId="60" applyFont="1" applyFill="1" applyBorder="1" applyAlignment="1">
      <alignment horizontal="center" vertical="center" wrapText="1"/>
      <protection/>
    </xf>
    <xf numFmtId="0" fontId="35" fillId="0" borderId="20" xfId="60" applyFont="1" applyBorder="1" applyAlignment="1">
      <alignment horizontal="center" vertical="center" wrapText="1"/>
      <protection/>
    </xf>
    <xf numFmtId="0" fontId="35" fillId="0" borderId="18" xfId="60" applyFont="1" applyBorder="1" applyAlignment="1">
      <alignment horizontal="center" vertical="center" wrapText="1"/>
      <protection/>
    </xf>
    <xf numFmtId="0" fontId="35" fillId="0" borderId="21" xfId="60" applyFont="1" applyBorder="1" applyAlignment="1">
      <alignment horizontal="center" vertical="center" wrapText="1"/>
      <protection/>
    </xf>
    <xf numFmtId="0" fontId="23" fillId="0" borderId="22" xfId="61" applyFont="1" applyFill="1" applyBorder="1" applyAlignment="1">
      <alignment horizontal="center" vertical="center"/>
      <protection/>
    </xf>
    <xf numFmtId="0" fontId="23" fillId="0" borderId="23" xfId="61" applyFont="1" applyFill="1" applyBorder="1" applyAlignment="1">
      <alignment horizontal="center" vertical="center"/>
      <protection/>
    </xf>
    <xf numFmtId="0" fontId="23" fillId="0" borderId="24" xfId="61" applyFont="1" applyFill="1" applyBorder="1" applyAlignment="1">
      <alignment horizontal="center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4" xfId="60"/>
    <cellStyle name="Обычный 4 2" xfId="61"/>
    <cellStyle name="Обычный 4 2 2" xfId="62"/>
    <cellStyle name="Обычный 4 3" xfId="63"/>
    <cellStyle name="Обычный 4 4" xfId="64"/>
    <cellStyle name="Обычный 5" xfId="65"/>
    <cellStyle name="Обычный 6" xfId="66"/>
    <cellStyle name="Обычный 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3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G480"/>
  <sheetViews>
    <sheetView tabSelected="1" zoomScale="145" zoomScaleNormal="145" zoomScalePageLayoutView="0" workbookViewId="0" topLeftCell="B465">
      <selection activeCell="D482" sqref="D482"/>
    </sheetView>
  </sheetViews>
  <sheetFormatPr defaultColWidth="9.00390625" defaultRowHeight="12.75"/>
  <cols>
    <col min="1" max="1" width="5.25390625" style="0" customWidth="1"/>
    <col min="2" max="2" width="32.00390625" style="62" customWidth="1"/>
    <col min="3" max="3" width="9.125" style="0" customWidth="1"/>
    <col min="4" max="4" width="23.125" style="0" customWidth="1"/>
    <col min="5" max="5" width="24.125" style="19" customWidth="1"/>
    <col min="6" max="6" width="16.125" style="19" customWidth="1"/>
    <col min="7" max="7" width="23.125" style="0" customWidth="1"/>
  </cols>
  <sheetData>
    <row r="1" spans="1:7" ht="51.75" customHeight="1">
      <c r="A1" s="88" t="s">
        <v>781</v>
      </c>
      <c r="B1" s="89"/>
      <c r="C1" s="88"/>
      <c r="D1" s="88"/>
      <c r="E1" s="88"/>
      <c r="F1" s="88"/>
      <c r="G1" s="88"/>
    </row>
    <row r="2" spans="1:7" ht="13.5" customHeight="1">
      <c r="A2" s="90"/>
      <c r="B2" s="91"/>
      <c r="C2" s="90"/>
      <c r="D2" s="90"/>
      <c r="E2" s="90"/>
      <c r="F2" s="90"/>
      <c r="G2" s="90"/>
    </row>
    <row r="3" spans="1:7" ht="90.75" customHeight="1">
      <c r="A3" s="51" t="s">
        <v>35</v>
      </c>
      <c r="B3" s="22" t="s">
        <v>15</v>
      </c>
      <c r="C3" s="16" t="s">
        <v>34</v>
      </c>
      <c r="D3" s="16" t="s">
        <v>33</v>
      </c>
      <c r="E3" s="25" t="s">
        <v>72</v>
      </c>
      <c r="F3" s="25" t="s">
        <v>86</v>
      </c>
      <c r="G3" s="16" t="s">
        <v>32</v>
      </c>
    </row>
    <row r="4" spans="1:7" ht="15">
      <c r="A4" s="20"/>
      <c r="B4" s="59"/>
      <c r="C4" s="20"/>
      <c r="D4" s="20"/>
      <c r="E4" s="17" t="s">
        <v>31</v>
      </c>
      <c r="F4" s="17" t="s">
        <v>96</v>
      </c>
      <c r="G4" s="21"/>
    </row>
    <row r="5" spans="1:7" ht="15">
      <c r="A5" s="20">
        <v>1</v>
      </c>
      <c r="B5" s="59">
        <v>2</v>
      </c>
      <c r="C5" s="20">
        <v>3</v>
      </c>
      <c r="D5" s="20">
        <v>4</v>
      </c>
      <c r="E5" s="18">
        <v>5</v>
      </c>
      <c r="F5" s="18">
        <v>6</v>
      </c>
      <c r="G5" s="21">
        <v>7</v>
      </c>
    </row>
    <row r="6" spans="1:7" ht="15">
      <c r="A6" s="94"/>
      <c r="B6" s="95"/>
      <c r="C6" s="94"/>
      <c r="D6" s="94"/>
      <c r="E6" s="94"/>
      <c r="F6" s="94"/>
      <c r="G6" s="94"/>
    </row>
    <row r="7" spans="1:7" ht="15">
      <c r="A7" s="84">
        <v>1</v>
      </c>
      <c r="B7" s="85" t="s">
        <v>59</v>
      </c>
      <c r="C7" s="55" t="s">
        <v>36</v>
      </c>
      <c r="D7" s="55" t="s">
        <v>95</v>
      </c>
      <c r="E7" s="86">
        <v>10</v>
      </c>
      <c r="F7" s="96">
        <v>1197</v>
      </c>
      <c r="G7" s="84" t="s">
        <v>57</v>
      </c>
    </row>
    <row r="8" spans="1:7" ht="15">
      <c r="A8" s="84"/>
      <c r="B8" s="85"/>
      <c r="C8" s="55" t="s">
        <v>37</v>
      </c>
      <c r="D8" s="63" t="s">
        <v>95</v>
      </c>
      <c r="E8" s="86"/>
      <c r="F8" s="96"/>
      <c r="G8" s="84"/>
    </row>
    <row r="9" spans="1:7" ht="15">
      <c r="A9" s="56"/>
      <c r="B9" s="27" t="s">
        <v>85</v>
      </c>
      <c r="C9" s="27" t="s">
        <v>13</v>
      </c>
      <c r="D9" s="27" t="s">
        <v>44</v>
      </c>
      <c r="E9" s="61">
        <v>7</v>
      </c>
      <c r="F9" s="60">
        <f>320-(320/100*E9)</f>
        <v>297.6</v>
      </c>
      <c r="G9" s="60" t="s">
        <v>57</v>
      </c>
    </row>
    <row r="10" spans="1:7" ht="15">
      <c r="A10" s="56"/>
      <c r="B10" s="27" t="s">
        <v>76</v>
      </c>
      <c r="C10" s="27" t="s">
        <v>13</v>
      </c>
      <c r="D10" s="27" t="s">
        <v>22</v>
      </c>
      <c r="E10" s="61">
        <v>4</v>
      </c>
      <c r="F10" s="65">
        <f>400-(400/100*E10)</f>
        <v>384</v>
      </c>
      <c r="G10" s="65" t="s">
        <v>57</v>
      </c>
    </row>
    <row r="11" spans="1:7" ht="15">
      <c r="A11" s="56"/>
      <c r="B11" s="27" t="s">
        <v>76</v>
      </c>
      <c r="C11" s="27" t="s">
        <v>14</v>
      </c>
      <c r="D11" s="27" t="s">
        <v>22</v>
      </c>
      <c r="E11" s="61">
        <v>31</v>
      </c>
      <c r="F11" s="65">
        <f>400-(400/100*E11)</f>
        <v>276</v>
      </c>
      <c r="G11" s="65" t="s">
        <v>57</v>
      </c>
    </row>
    <row r="12" spans="1:7" ht="15">
      <c r="A12" s="56"/>
      <c r="B12" s="27" t="s">
        <v>77</v>
      </c>
      <c r="C12" s="27" t="s">
        <v>13</v>
      </c>
      <c r="D12" s="27" t="s">
        <v>24</v>
      </c>
      <c r="E12" s="61">
        <v>1</v>
      </c>
      <c r="F12" s="65">
        <f>100-(100/100*E12)</f>
        <v>99</v>
      </c>
      <c r="G12" s="65" t="s">
        <v>57</v>
      </c>
    </row>
    <row r="13" spans="1:7" ht="15">
      <c r="A13" s="56"/>
      <c r="B13" s="56" t="s">
        <v>78</v>
      </c>
      <c r="C13" s="27" t="s">
        <v>14</v>
      </c>
      <c r="D13" s="27" t="s">
        <v>22</v>
      </c>
      <c r="E13" s="61">
        <v>10</v>
      </c>
      <c r="F13" s="65">
        <f>400-(400/100*E13)</f>
        <v>360</v>
      </c>
      <c r="G13" s="65" t="s">
        <v>57</v>
      </c>
    </row>
    <row r="14" spans="1:7" ht="15">
      <c r="A14" s="56"/>
      <c r="B14" s="56" t="s">
        <v>84</v>
      </c>
      <c r="C14" s="27" t="s">
        <v>13</v>
      </c>
      <c r="D14" s="27" t="s">
        <v>25</v>
      </c>
      <c r="E14" s="61">
        <v>10</v>
      </c>
      <c r="F14" s="65">
        <f>250-(250/100*E14)</f>
        <v>225</v>
      </c>
      <c r="G14" s="65" t="s">
        <v>57</v>
      </c>
    </row>
    <row r="15" spans="1:7" ht="15">
      <c r="A15" s="56"/>
      <c r="B15" s="56" t="s">
        <v>3</v>
      </c>
      <c r="C15" s="27" t="s">
        <v>14</v>
      </c>
      <c r="D15" s="27" t="s">
        <v>23</v>
      </c>
      <c r="E15" s="61">
        <v>16</v>
      </c>
      <c r="F15" s="65">
        <f>630-(630/100*E15)</f>
        <v>529.2</v>
      </c>
      <c r="G15" s="65" t="s">
        <v>57</v>
      </c>
    </row>
    <row r="16" spans="1:7" ht="15">
      <c r="A16" s="56"/>
      <c r="B16" s="56" t="s">
        <v>5</v>
      </c>
      <c r="C16" s="27" t="s">
        <v>13</v>
      </c>
      <c r="D16" s="27" t="s">
        <v>22</v>
      </c>
      <c r="E16" s="61">
        <v>3</v>
      </c>
      <c r="F16" s="65">
        <f>400-(400/100*E16)</f>
        <v>388</v>
      </c>
      <c r="G16" s="65" t="s">
        <v>57</v>
      </c>
    </row>
    <row r="17" spans="1:7" ht="15">
      <c r="A17" s="56"/>
      <c r="B17" s="56" t="s">
        <v>6</v>
      </c>
      <c r="C17" s="27" t="s">
        <v>13</v>
      </c>
      <c r="D17" s="27" t="s">
        <v>22</v>
      </c>
      <c r="E17" s="61">
        <v>11</v>
      </c>
      <c r="F17" s="65">
        <f>400-(400/100*E17)</f>
        <v>356</v>
      </c>
      <c r="G17" s="65" t="s">
        <v>57</v>
      </c>
    </row>
    <row r="18" spans="1:7" ht="15">
      <c r="A18" s="64"/>
      <c r="B18" s="64" t="s">
        <v>62</v>
      </c>
      <c r="C18" s="27" t="s">
        <v>13</v>
      </c>
      <c r="D18" s="27" t="s">
        <v>26</v>
      </c>
      <c r="E18" s="66">
        <v>27</v>
      </c>
      <c r="F18" s="65">
        <f>160-(160/100*E18)</f>
        <v>116.8</v>
      </c>
      <c r="G18" s="65" t="s">
        <v>57</v>
      </c>
    </row>
    <row r="19" spans="1:7" ht="15" customHeight="1">
      <c r="A19" s="85">
        <v>2</v>
      </c>
      <c r="B19" s="85" t="s">
        <v>0</v>
      </c>
      <c r="C19" s="55" t="s">
        <v>36</v>
      </c>
      <c r="D19" s="63" t="s">
        <v>88</v>
      </c>
      <c r="E19" s="86">
        <v>24</v>
      </c>
      <c r="F19" s="87">
        <v>706</v>
      </c>
      <c r="G19" s="84" t="s">
        <v>57</v>
      </c>
    </row>
    <row r="20" spans="1:7" ht="15" customHeight="1">
      <c r="A20" s="85"/>
      <c r="B20" s="85"/>
      <c r="C20" s="55" t="s">
        <v>37</v>
      </c>
      <c r="D20" s="63" t="s">
        <v>88</v>
      </c>
      <c r="E20" s="86"/>
      <c r="F20" s="87"/>
      <c r="G20" s="84"/>
    </row>
    <row r="21" spans="1:7" ht="15">
      <c r="A21" s="56"/>
      <c r="B21" s="27" t="s">
        <v>1</v>
      </c>
      <c r="C21" s="27" t="s">
        <v>13</v>
      </c>
      <c r="D21" s="27" t="s">
        <v>24</v>
      </c>
      <c r="E21" s="61">
        <v>2</v>
      </c>
      <c r="F21" s="65">
        <f>100-(100/100*E21)</f>
        <v>98</v>
      </c>
      <c r="G21" s="65" t="s">
        <v>57</v>
      </c>
    </row>
    <row r="22" spans="1:7" ht="15">
      <c r="A22" s="56"/>
      <c r="B22" s="27" t="s">
        <v>75</v>
      </c>
      <c r="C22" s="27" t="s">
        <v>13</v>
      </c>
      <c r="D22" s="27" t="s">
        <v>42</v>
      </c>
      <c r="E22" s="61">
        <v>6</v>
      </c>
      <c r="F22" s="60">
        <v>188</v>
      </c>
      <c r="G22" s="65" t="s">
        <v>57</v>
      </c>
    </row>
    <row r="23" spans="1:7" ht="15">
      <c r="A23" s="64"/>
      <c r="B23" s="27" t="s">
        <v>69</v>
      </c>
      <c r="C23" s="27" t="s">
        <v>14</v>
      </c>
      <c r="D23" s="27" t="s">
        <v>22</v>
      </c>
      <c r="E23" s="66">
        <v>19</v>
      </c>
      <c r="F23" s="65">
        <f>400-(400/100*E23)</f>
        <v>324</v>
      </c>
      <c r="G23" s="65" t="s">
        <v>57</v>
      </c>
    </row>
    <row r="24" spans="1:7" ht="15">
      <c r="A24" s="56"/>
      <c r="B24" s="27" t="s">
        <v>68</v>
      </c>
      <c r="C24" s="27" t="s">
        <v>13</v>
      </c>
      <c r="D24" s="27" t="s">
        <v>25</v>
      </c>
      <c r="E24" s="61">
        <v>18</v>
      </c>
      <c r="F24" s="60">
        <v>206</v>
      </c>
      <c r="G24" s="65" t="s">
        <v>57</v>
      </c>
    </row>
    <row r="25" spans="1:7" ht="15">
      <c r="A25" s="56"/>
      <c r="B25" s="27" t="s">
        <v>7</v>
      </c>
      <c r="C25" s="27" t="s">
        <v>13</v>
      </c>
      <c r="D25" s="27" t="s">
        <v>44</v>
      </c>
      <c r="E25" s="61">
        <v>12</v>
      </c>
      <c r="F25" s="65">
        <f>320-(320/100*E25)</f>
        <v>281.6</v>
      </c>
      <c r="G25" s="65" t="s">
        <v>57</v>
      </c>
    </row>
    <row r="26" spans="1:7" ht="15">
      <c r="A26" s="56"/>
      <c r="B26" s="27" t="s">
        <v>67</v>
      </c>
      <c r="C26" s="27" t="s">
        <v>13</v>
      </c>
      <c r="D26" s="27" t="s">
        <v>26</v>
      </c>
      <c r="E26" s="61">
        <v>8</v>
      </c>
      <c r="F26" s="60">
        <v>92</v>
      </c>
      <c r="G26" s="65" t="s">
        <v>57</v>
      </c>
    </row>
    <row r="27" spans="1:7" ht="15">
      <c r="A27" s="56"/>
      <c r="B27" s="27" t="s">
        <v>8</v>
      </c>
      <c r="C27" s="27" t="s">
        <v>13</v>
      </c>
      <c r="D27" s="27" t="s">
        <v>22</v>
      </c>
      <c r="E27" s="61">
        <v>4</v>
      </c>
      <c r="F27" s="65">
        <f>400-(400/100*E27)</f>
        <v>384</v>
      </c>
      <c r="G27" s="65" t="s">
        <v>57</v>
      </c>
    </row>
    <row r="28" spans="1:7" ht="15">
      <c r="A28" s="56"/>
      <c r="B28" s="27" t="s">
        <v>79</v>
      </c>
      <c r="C28" s="27" t="s">
        <v>13</v>
      </c>
      <c r="D28" s="27" t="s">
        <v>22</v>
      </c>
      <c r="E28" s="61">
        <v>8</v>
      </c>
      <c r="F28" s="65">
        <f>400-(400/100*E28)</f>
        <v>368</v>
      </c>
      <c r="G28" s="65" t="s">
        <v>57</v>
      </c>
    </row>
    <row r="29" spans="1:7" ht="15">
      <c r="A29" s="56"/>
      <c r="B29" s="27" t="s">
        <v>80</v>
      </c>
      <c r="C29" s="27" t="s">
        <v>14</v>
      </c>
      <c r="D29" s="27" t="s">
        <v>22</v>
      </c>
      <c r="E29" s="61">
        <v>34</v>
      </c>
      <c r="F29" s="65">
        <f>400-(400/100*E29)</f>
        <v>264</v>
      </c>
      <c r="G29" s="65" t="s">
        <v>57</v>
      </c>
    </row>
    <row r="30" spans="1:7" ht="15">
      <c r="A30" s="56"/>
      <c r="B30" s="27" t="s">
        <v>82</v>
      </c>
      <c r="C30" s="27" t="s">
        <v>13</v>
      </c>
      <c r="D30" s="27" t="s">
        <v>22</v>
      </c>
      <c r="E30" s="61">
        <v>22</v>
      </c>
      <c r="F30" s="65">
        <f>400-(400/100*E30)</f>
        <v>312</v>
      </c>
      <c r="G30" s="65" t="s">
        <v>57</v>
      </c>
    </row>
    <row r="31" spans="1:7" ht="15">
      <c r="A31" s="56"/>
      <c r="B31" s="27" t="s">
        <v>10</v>
      </c>
      <c r="C31" s="27" t="s">
        <v>13</v>
      </c>
      <c r="D31" s="27" t="s">
        <v>23</v>
      </c>
      <c r="E31" s="61">
        <v>29</v>
      </c>
      <c r="F31" s="60">
        <v>447</v>
      </c>
      <c r="G31" s="65" t="s">
        <v>57</v>
      </c>
    </row>
    <row r="32" spans="1:7" ht="15">
      <c r="A32" s="56"/>
      <c r="B32" s="27" t="s">
        <v>9</v>
      </c>
      <c r="C32" s="27" t="s">
        <v>13</v>
      </c>
      <c r="D32" s="27" t="s">
        <v>44</v>
      </c>
      <c r="E32" s="61">
        <v>24</v>
      </c>
      <c r="F32" s="65">
        <f>320-(320/100*E32)</f>
        <v>243.2</v>
      </c>
      <c r="G32" s="65" t="s">
        <v>57</v>
      </c>
    </row>
    <row r="33" spans="1:7" ht="15">
      <c r="A33" s="64"/>
      <c r="B33" s="27" t="s">
        <v>81</v>
      </c>
      <c r="C33" s="27" t="s">
        <v>14</v>
      </c>
      <c r="D33" s="27" t="s">
        <v>22</v>
      </c>
      <c r="E33" s="66">
        <v>23</v>
      </c>
      <c r="F33" s="65">
        <f>400-(400/100*E33)</f>
        <v>308</v>
      </c>
      <c r="G33" s="65" t="s">
        <v>57</v>
      </c>
    </row>
    <row r="34" spans="1:7" ht="15">
      <c r="A34" s="64"/>
      <c r="B34" s="27" t="s">
        <v>83</v>
      </c>
      <c r="C34" s="27" t="s">
        <v>13</v>
      </c>
      <c r="D34" s="27" t="s">
        <v>22</v>
      </c>
      <c r="E34" s="66">
        <v>23</v>
      </c>
      <c r="F34" s="65">
        <f>400-(400/100*E34)</f>
        <v>308</v>
      </c>
      <c r="G34" s="65" t="s">
        <v>57</v>
      </c>
    </row>
    <row r="35" spans="1:7" ht="15">
      <c r="A35" s="56"/>
      <c r="B35" s="27" t="s">
        <v>61</v>
      </c>
      <c r="C35" s="27" t="s">
        <v>13</v>
      </c>
      <c r="D35" s="27" t="s">
        <v>41</v>
      </c>
      <c r="E35" s="61">
        <v>24</v>
      </c>
      <c r="F35" s="60">
        <v>138</v>
      </c>
      <c r="G35" s="65" t="s">
        <v>57</v>
      </c>
    </row>
    <row r="36" spans="1:7" ht="15">
      <c r="A36" s="56"/>
      <c r="B36" s="27" t="s">
        <v>97</v>
      </c>
      <c r="C36" s="27" t="s">
        <v>14</v>
      </c>
      <c r="D36" s="27" t="s">
        <v>22</v>
      </c>
      <c r="E36" s="61">
        <v>26</v>
      </c>
      <c r="F36" s="65">
        <f>400-(400/100*E36)</f>
        <v>296</v>
      </c>
      <c r="G36" s="65" t="s">
        <v>57</v>
      </c>
    </row>
    <row r="37" spans="1:7" ht="15">
      <c r="A37" s="64"/>
      <c r="B37" s="27" t="s">
        <v>73</v>
      </c>
      <c r="C37" s="27" t="s">
        <v>13</v>
      </c>
      <c r="D37" s="27" t="s">
        <v>22</v>
      </c>
      <c r="E37" s="66">
        <v>7</v>
      </c>
      <c r="F37" s="65">
        <f>400-(400/100*E37)</f>
        <v>372</v>
      </c>
      <c r="G37" s="65" t="s">
        <v>57</v>
      </c>
    </row>
    <row r="38" spans="1:7" ht="15">
      <c r="A38" s="56"/>
      <c r="B38" s="27" t="s">
        <v>73</v>
      </c>
      <c r="C38" s="27" t="s">
        <v>14</v>
      </c>
      <c r="D38" s="27" t="s">
        <v>22</v>
      </c>
      <c r="E38" s="61">
        <v>6</v>
      </c>
      <c r="F38" s="65">
        <f>400-(400/100*E38)</f>
        <v>376</v>
      </c>
      <c r="G38" s="65" t="s">
        <v>57</v>
      </c>
    </row>
    <row r="39" spans="1:7" ht="15">
      <c r="A39" s="56"/>
      <c r="B39" s="27" t="s">
        <v>11</v>
      </c>
      <c r="C39" s="27" t="s">
        <v>13</v>
      </c>
      <c r="D39" s="27" t="s">
        <v>42</v>
      </c>
      <c r="E39" s="61">
        <v>27</v>
      </c>
      <c r="F39" s="60">
        <v>146</v>
      </c>
      <c r="G39" s="65" t="s">
        <v>57</v>
      </c>
    </row>
    <row r="40" spans="1:7" ht="15">
      <c r="A40" s="56"/>
      <c r="B40" s="27" t="s">
        <v>92</v>
      </c>
      <c r="C40" s="27" t="s">
        <v>13</v>
      </c>
      <c r="D40" s="27" t="s">
        <v>23</v>
      </c>
      <c r="E40" s="61">
        <v>15</v>
      </c>
      <c r="F40" s="60">
        <v>537</v>
      </c>
      <c r="G40" s="65" t="s">
        <v>57</v>
      </c>
    </row>
    <row r="41" spans="1:7" ht="15">
      <c r="A41" s="64"/>
      <c r="B41" s="27" t="s">
        <v>74</v>
      </c>
      <c r="C41" s="27" t="s">
        <v>13</v>
      </c>
      <c r="D41" s="27" t="s">
        <v>25</v>
      </c>
      <c r="E41" s="66">
        <v>16</v>
      </c>
      <c r="F41" s="65">
        <v>209</v>
      </c>
      <c r="G41" s="65" t="s">
        <v>57</v>
      </c>
    </row>
    <row r="42" spans="1:7" ht="15">
      <c r="A42" s="56"/>
      <c r="B42" s="27" t="s">
        <v>74</v>
      </c>
      <c r="C42" s="27" t="s">
        <v>14</v>
      </c>
      <c r="D42" s="27" t="s">
        <v>25</v>
      </c>
      <c r="E42" s="61">
        <v>21</v>
      </c>
      <c r="F42" s="60">
        <v>196</v>
      </c>
      <c r="G42" s="65" t="s">
        <v>57</v>
      </c>
    </row>
    <row r="43" spans="1:7" ht="15">
      <c r="A43" s="56"/>
      <c r="B43" s="27" t="s">
        <v>89</v>
      </c>
      <c r="C43" s="27" t="s">
        <v>13</v>
      </c>
      <c r="D43" s="27" t="s">
        <v>41</v>
      </c>
      <c r="E43" s="61">
        <v>7</v>
      </c>
      <c r="F43" s="60">
        <v>169</v>
      </c>
      <c r="G43" s="65" t="s">
        <v>57</v>
      </c>
    </row>
    <row r="44" spans="1:7" ht="15">
      <c r="A44" s="56"/>
      <c r="B44" s="27" t="s">
        <v>28</v>
      </c>
      <c r="C44" s="27" t="s">
        <v>13</v>
      </c>
      <c r="D44" s="27" t="s">
        <v>22</v>
      </c>
      <c r="E44" s="61">
        <v>12</v>
      </c>
      <c r="F44" s="65">
        <f>400-(400/100*E44)</f>
        <v>352</v>
      </c>
      <c r="G44" s="65" t="s">
        <v>57</v>
      </c>
    </row>
    <row r="45" spans="1:7" ht="15">
      <c r="A45" s="56"/>
      <c r="B45" s="27" t="s">
        <v>93</v>
      </c>
      <c r="C45" s="27" t="s">
        <v>13</v>
      </c>
      <c r="D45" s="27" t="s">
        <v>25</v>
      </c>
      <c r="E45" s="61">
        <v>24</v>
      </c>
      <c r="F45" s="60">
        <v>191</v>
      </c>
      <c r="G45" s="65" t="s">
        <v>57</v>
      </c>
    </row>
    <row r="46" spans="1:7" ht="15">
      <c r="A46" s="56"/>
      <c r="B46" s="27" t="s">
        <v>87</v>
      </c>
      <c r="C46" s="27" t="s">
        <v>13</v>
      </c>
      <c r="D46" s="27" t="s">
        <v>43</v>
      </c>
      <c r="E46" s="61">
        <v>44</v>
      </c>
      <c r="F46" s="65">
        <f>315-(315/100*E46)</f>
        <v>176.4</v>
      </c>
      <c r="G46" s="65" t="s">
        <v>57</v>
      </c>
    </row>
    <row r="47" spans="1:7" ht="15">
      <c r="A47" s="56"/>
      <c r="B47" s="27" t="s">
        <v>90</v>
      </c>
      <c r="C47" s="27" t="s">
        <v>13</v>
      </c>
      <c r="D47" s="27" t="s">
        <v>22</v>
      </c>
      <c r="E47" s="61">
        <v>23</v>
      </c>
      <c r="F47" s="65">
        <f>400-(400/100*E47)</f>
        <v>308</v>
      </c>
      <c r="G47" s="65" t="s">
        <v>57</v>
      </c>
    </row>
    <row r="48" spans="1:7" ht="15">
      <c r="A48" s="56"/>
      <c r="B48" s="27" t="s">
        <v>63</v>
      </c>
      <c r="C48" s="27" t="s">
        <v>13</v>
      </c>
      <c r="D48" s="27" t="s">
        <v>22</v>
      </c>
      <c r="E48" s="61">
        <v>17</v>
      </c>
      <c r="F48" s="65">
        <f>400-(400/100*E48)</f>
        <v>332</v>
      </c>
      <c r="G48" s="65" t="s">
        <v>57</v>
      </c>
    </row>
    <row r="49" spans="1:7" ht="15">
      <c r="A49" s="68"/>
      <c r="B49" s="27" t="s">
        <v>63</v>
      </c>
      <c r="C49" s="27" t="s">
        <v>14</v>
      </c>
      <c r="D49" s="27" t="s">
        <v>22</v>
      </c>
      <c r="E49" s="66">
        <v>40</v>
      </c>
      <c r="F49" s="65">
        <f>400-(400/100*E49)</f>
        <v>240</v>
      </c>
      <c r="G49" s="65" t="s">
        <v>57</v>
      </c>
    </row>
    <row r="50" spans="1:7" ht="15">
      <c r="A50" s="56"/>
      <c r="B50" s="27" t="s">
        <v>91</v>
      </c>
      <c r="C50" s="27" t="s">
        <v>13</v>
      </c>
      <c r="D50" s="27" t="s">
        <v>22</v>
      </c>
      <c r="E50" s="61">
        <v>12</v>
      </c>
      <c r="F50" s="65">
        <f>400-(400/100*E50)</f>
        <v>352</v>
      </c>
      <c r="G50" s="65" t="s">
        <v>57</v>
      </c>
    </row>
    <row r="51" spans="1:7" ht="15">
      <c r="A51" s="56"/>
      <c r="B51" s="27" t="s">
        <v>98</v>
      </c>
      <c r="C51" s="27" t="s">
        <v>13</v>
      </c>
      <c r="D51" s="27" t="s">
        <v>25</v>
      </c>
      <c r="E51" s="61">
        <v>45</v>
      </c>
      <c r="F51" s="60">
        <v>139</v>
      </c>
      <c r="G51" s="65" t="s">
        <v>57</v>
      </c>
    </row>
    <row r="52" spans="1:7" ht="15">
      <c r="A52" s="56"/>
      <c r="B52" s="27" t="s">
        <v>12</v>
      </c>
      <c r="C52" s="27" t="s">
        <v>13</v>
      </c>
      <c r="D52" s="27" t="s">
        <v>26</v>
      </c>
      <c r="E52" s="61">
        <v>1</v>
      </c>
      <c r="F52" s="60">
        <v>159</v>
      </c>
      <c r="G52" s="65" t="s">
        <v>57</v>
      </c>
    </row>
    <row r="53" spans="1:7" ht="15" customHeight="1">
      <c r="A53" s="56"/>
      <c r="B53" s="27" t="s">
        <v>71</v>
      </c>
      <c r="C53" s="27" t="s">
        <v>13</v>
      </c>
      <c r="D53" s="27" t="s">
        <v>22</v>
      </c>
      <c r="E53" s="61">
        <v>10</v>
      </c>
      <c r="F53" s="65">
        <f>400-(400/100*E53)</f>
        <v>360</v>
      </c>
      <c r="G53" s="65" t="s">
        <v>57</v>
      </c>
    </row>
    <row r="54" spans="1:7" ht="15">
      <c r="A54" s="64"/>
      <c r="B54" s="27" t="s">
        <v>70</v>
      </c>
      <c r="C54" s="27" t="s">
        <v>14</v>
      </c>
      <c r="D54" s="27" t="s">
        <v>25</v>
      </c>
      <c r="E54" s="66">
        <v>2</v>
      </c>
      <c r="F54" s="65">
        <v>245</v>
      </c>
      <c r="G54" s="65" t="s">
        <v>57</v>
      </c>
    </row>
    <row r="55" spans="1:7" ht="15">
      <c r="A55" s="64"/>
      <c r="B55" s="27" t="s">
        <v>65</v>
      </c>
      <c r="C55" s="27" t="s">
        <v>13</v>
      </c>
      <c r="D55" s="27" t="s">
        <v>25</v>
      </c>
      <c r="E55" s="66">
        <v>9</v>
      </c>
      <c r="F55" s="65">
        <v>221</v>
      </c>
      <c r="G55" s="65" t="s">
        <v>57</v>
      </c>
    </row>
    <row r="56" spans="1:7" ht="15">
      <c r="A56" s="56"/>
      <c r="B56" s="27" t="s">
        <v>64</v>
      </c>
      <c r="C56" s="27" t="s">
        <v>13</v>
      </c>
      <c r="D56" s="27" t="s">
        <v>24</v>
      </c>
      <c r="E56" s="61">
        <v>48</v>
      </c>
      <c r="F56" s="65">
        <f>100-(100/100*E56)</f>
        <v>52</v>
      </c>
      <c r="G56" s="65" t="s">
        <v>57</v>
      </c>
    </row>
    <row r="57" spans="1:7" ht="15">
      <c r="A57" s="56"/>
      <c r="B57" s="27" t="s">
        <v>66</v>
      </c>
      <c r="C57" s="27" t="s">
        <v>13</v>
      </c>
      <c r="D57" s="27" t="s">
        <v>23</v>
      </c>
      <c r="E57" s="61">
        <v>8</v>
      </c>
      <c r="F57" s="60">
        <v>581</v>
      </c>
      <c r="G57" s="65" t="s">
        <v>57</v>
      </c>
    </row>
    <row r="58" spans="1:7" ht="15" customHeight="1">
      <c r="A58" s="99">
        <v>3</v>
      </c>
      <c r="B58" s="85" t="s">
        <v>99</v>
      </c>
      <c r="C58" s="67" t="s">
        <v>36</v>
      </c>
      <c r="D58" s="67" t="s">
        <v>100</v>
      </c>
      <c r="E58" s="86">
        <v>31</v>
      </c>
      <c r="F58" s="87">
        <v>1061</v>
      </c>
      <c r="G58" s="84" t="s">
        <v>57</v>
      </c>
    </row>
    <row r="59" spans="1:7" ht="15" customHeight="1">
      <c r="A59" s="99"/>
      <c r="B59" s="85"/>
      <c r="C59" s="67" t="s">
        <v>37</v>
      </c>
      <c r="D59" s="82" t="s">
        <v>100</v>
      </c>
      <c r="E59" s="86"/>
      <c r="F59" s="87"/>
      <c r="G59" s="84"/>
    </row>
    <row r="60" spans="1:7" ht="15">
      <c r="A60" s="56"/>
      <c r="B60" s="27" t="s">
        <v>101</v>
      </c>
      <c r="C60" s="27" t="s">
        <v>13</v>
      </c>
      <c r="D60" s="27" t="s">
        <v>16</v>
      </c>
      <c r="E60" s="61">
        <v>2</v>
      </c>
      <c r="F60" s="60">
        <v>157</v>
      </c>
      <c r="G60" s="65" t="s">
        <v>57</v>
      </c>
    </row>
    <row r="61" spans="1:7" ht="15">
      <c r="A61" s="68"/>
      <c r="B61" s="27" t="s">
        <v>102</v>
      </c>
      <c r="C61" s="27" t="s">
        <v>13</v>
      </c>
      <c r="D61" s="27" t="s">
        <v>29</v>
      </c>
      <c r="E61" s="66">
        <v>27</v>
      </c>
      <c r="F61" s="65">
        <v>458</v>
      </c>
      <c r="G61" s="65" t="s">
        <v>57</v>
      </c>
    </row>
    <row r="62" spans="1:7" ht="15">
      <c r="A62" s="56"/>
      <c r="B62" s="27" t="s">
        <v>102</v>
      </c>
      <c r="C62" s="27" t="s">
        <v>14</v>
      </c>
      <c r="D62" s="27" t="s">
        <v>29</v>
      </c>
      <c r="E62" s="61">
        <v>10</v>
      </c>
      <c r="F62" s="60">
        <v>576</v>
      </c>
      <c r="G62" s="65" t="s">
        <v>57</v>
      </c>
    </row>
    <row r="63" spans="1:7" ht="15">
      <c r="A63" s="56"/>
      <c r="B63" s="27" t="s">
        <v>103</v>
      </c>
      <c r="C63" s="27" t="s">
        <v>13</v>
      </c>
      <c r="D63" s="27" t="s">
        <v>29</v>
      </c>
      <c r="E63" s="61">
        <v>19</v>
      </c>
      <c r="F63" s="60">
        <v>510</v>
      </c>
      <c r="G63" s="65" t="s">
        <v>57</v>
      </c>
    </row>
    <row r="64" spans="1:7" ht="15">
      <c r="A64" s="56"/>
      <c r="B64" s="27" t="s">
        <v>104</v>
      </c>
      <c r="C64" s="27" t="s">
        <v>13</v>
      </c>
      <c r="D64" s="27" t="s">
        <v>20</v>
      </c>
      <c r="E64" s="61">
        <v>28</v>
      </c>
      <c r="F64" s="65">
        <f>400-(400/100*E64)</f>
        <v>288</v>
      </c>
      <c r="G64" s="65" t="s">
        <v>57</v>
      </c>
    </row>
    <row r="65" spans="1:7" ht="15">
      <c r="A65" s="70"/>
      <c r="B65" s="27" t="s">
        <v>104</v>
      </c>
      <c r="C65" s="27" t="s">
        <v>14</v>
      </c>
      <c r="D65" s="27" t="s">
        <v>20</v>
      </c>
      <c r="E65" s="66">
        <v>21</v>
      </c>
      <c r="F65" s="65">
        <f>400-(400/100*E65)</f>
        <v>316</v>
      </c>
      <c r="G65" s="65" t="s">
        <v>57</v>
      </c>
    </row>
    <row r="66" spans="1:7" ht="15">
      <c r="A66" s="56"/>
      <c r="B66" s="27" t="s">
        <v>105</v>
      </c>
      <c r="C66" s="27" t="s">
        <v>14</v>
      </c>
      <c r="D66" s="27" t="s">
        <v>21</v>
      </c>
      <c r="E66" s="61">
        <v>46</v>
      </c>
      <c r="F66" s="65">
        <f>320-(320/100*E66)</f>
        <v>172.79999999999998</v>
      </c>
      <c r="G66" s="65" t="s">
        <v>57</v>
      </c>
    </row>
    <row r="67" spans="1:7" ht="15">
      <c r="A67" s="70"/>
      <c r="B67" s="27" t="s">
        <v>106</v>
      </c>
      <c r="C67" s="27" t="s">
        <v>13</v>
      </c>
      <c r="D67" s="27" t="s">
        <v>21</v>
      </c>
      <c r="E67" s="66">
        <v>15</v>
      </c>
      <c r="F67" s="65">
        <f>320-(320/100*E67)</f>
        <v>272</v>
      </c>
      <c r="G67" s="65" t="s">
        <v>57</v>
      </c>
    </row>
    <row r="68" spans="1:7" ht="15">
      <c r="A68" s="56"/>
      <c r="B68" s="27" t="s">
        <v>106</v>
      </c>
      <c r="C68" s="27" t="s">
        <v>14</v>
      </c>
      <c r="D68" s="27" t="s">
        <v>21</v>
      </c>
      <c r="E68" s="61">
        <v>29</v>
      </c>
      <c r="F68" s="65">
        <f>320-(320/100*E68)</f>
        <v>227.2</v>
      </c>
      <c r="G68" s="65" t="s">
        <v>57</v>
      </c>
    </row>
    <row r="69" spans="1:7" ht="15">
      <c r="A69" s="56"/>
      <c r="B69" s="27" t="s">
        <v>107</v>
      </c>
      <c r="C69" s="27" t="s">
        <v>13</v>
      </c>
      <c r="D69" s="27" t="s">
        <v>39</v>
      </c>
      <c r="E69" s="61">
        <v>26</v>
      </c>
      <c r="F69" s="65">
        <f>320-(320/100*E69)</f>
        <v>236.8</v>
      </c>
      <c r="G69" s="65" t="s">
        <v>57</v>
      </c>
    </row>
    <row r="70" spans="1:7" ht="15">
      <c r="A70" s="56"/>
      <c r="B70" s="27" t="s">
        <v>108</v>
      </c>
      <c r="C70" s="27" t="s">
        <v>13</v>
      </c>
      <c r="D70" s="27" t="s">
        <v>20</v>
      </c>
      <c r="E70" s="61">
        <v>54</v>
      </c>
      <c r="F70" s="65">
        <f>400-(400/100*E70)</f>
        <v>184</v>
      </c>
      <c r="G70" s="65" t="s">
        <v>57</v>
      </c>
    </row>
    <row r="71" spans="1:7" ht="15">
      <c r="A71" s="56"/>
      <c r="B71" s="27" t="s">
        <v>109</v>
      </c>
      <c r="C71" s="27" t="s">
        <v>13</v>
      </c>
      <c r="D71" s="27" t="s">
        <v>20</v>
      </c>
      <c r="E71" s="61">
        <v>31</v>
      </c>
      <c r="F71" s="65">
        <f>400-(400/100*E71)</f>
        <v>276</v>
      </c>
      <c r="G71" s="65" t="s">
        <v>57</v>
      </c>
    </row>
    <row r="72" spans="1:7" ht="15">
      <c r="A72" s="56"/>
      <c r="B72" s="27" t="s">
        <v>110</v>
      </c>
      <c r="C72" s="27" t="s">
        <v>13</v>
      </c>
      <c r="D72" s="27" t="s">
        <v>29</v>
      </c>
      <c r="E72" s="61">
        <v>57</v>
      </c>
      <c r="F72" s="60">
        <v>272</v>
      </c>
      <c r="G72" s="65" t="s">
        <v>57</v>
      </c>
    </row>
    <row r="73" spans="1:7" ht="15">
      <c r="A73" s="56"/>
      <c r="B73" s="27" t="s">
        <v>111</v>
      </c>
      <c r="C73" s="27" t="s">
        <v>13</v>
      </c>
      <c r="D73" s="27" t="s">
        <v>20</v>
      </c>
      <c r="E73" s="61">
        <v>27</v>
      </c>
      <c r="F73" s="65">
        <f>400-(400/100*E73)</f>
        <v>292</v>
      </c>
      <c r="G73" s="65" t="s">
        <v>57</v>
      </c>
    </row>
    <row r="74" spans="1:7" ht="15">
      <c r="A74" s="56"/>
      <c r="B74" s="27" t="s">
        <v>112</v>
      </c>
      <c r="C74" s="27" t="s">
        <v>13</v>
      </c>
      <c r="D74" s="27" t="s">
        <v>20</v>
      </c>
      <c r="E74" s="61">
        <v>13</v>
      </c>
      <c r="F74" s="65">
        <f>400-(400/100*E74)</f>
        <v>348</v>
      </c>
      <c r="G74" s="65" t="s">
        <v>57</v>
      </c>
    </row>
    <row r="75" spans="1:7" ht="15">
      <c r="A75" s="56"/>
      <c r="B75" s="27" t="s">
        <v>113</v>
      </c>
      <c r="C75" s="27" t="s">
        <v>13</v>
      </c>
      <c r="D75" s="27" t="s">
        <v>29</v>
      </c>
      <c r="E75" s="61">
        <v>30</v>
      </c>
      <c r="F75" s="60">
        <v>442</v>
      </c>
      <c r="G75" s="65" t="s">
        <v>57</v>
      </c>
    </row>
    <row r="76" spans="1:7" ht="15">
      <c r="A76" s="56"/>
      <c r="B76" s="27" t="s">
        <v>114</v>
      </c>
      <c r="C76" s="27" t="s">
        <v>13</v>
      </c>
      <c r="D76" s="27" t="s">
        <v>19</v>
      </c>
      <c r="E76" s="61">
        <v>14</v>
      </c>
      <c r="F76" s="60">
        <v>216</v>
      </c>
      <c r="G76" s="65" t="s">
        <v>57</v>
      </c>
    </row>
    <row r="77" spans="1:7" ht="15">
      <c r="A77" s="56"/>
      <c r="B77" s="27" t="s">
        <v>115</v>
      </c>
      <c r="C77" s="27" t="s">
        <v>13</v>
      </c>
      <c r="D77" s="27" t="s">
        <v>20</v>
      </c>
      <c r="E77" s="61">
        <v>30</v>
      </c>
      <c r="F77" s="65">
        <f>400-(400/100*E77)</f>
        <v>280</v>
      </c>
      <c r="G77" s="65" t="s">
        <v>57</v>
      </c>
    </row>
    <row r="78" spans="1:7" ht="15">
      <c r="A78" s="56"/>
      <c r="B78" s="27" t="s">
        <v>116</v>
      </c>
      <c r="C78" s="27" t="s">
        <v>13</v>
      </c>
      <c r="D78" s="27" t="s">
        <v>19</v>
      </c>
      <c r="E78" s="61">
        <v>4</v>
      </c>
      <c r="F78" s="60">
        <v>240</v>
      </c>
      <c r="G78" s="65" t="s">
        <v>57</v>
      </c>
    </row>
    <row r="79" spans="1:7" ht="15">
      <c r="A79" s="56"/>
      <c r="B79" s="27" t="s">
        <v>117</v>
      </c>
      <c r="C79" s="27" t="s">
        <v>13</v>
      </c>
      <c r="D79" s="27" t="s">
        <v>20</v>
      </c>
      <c r="E79" s="61">
        <v>36</v>
      </c>
      <c r="F79" s="65">
        <f>400-(400/100*E79)</f>
        <v>256</v>
      </c>
      <c r="G79" s="65" t="s">
        <v>57</v>
      </c>
    </row>
    <row r="80" spans="1:7" ht="15">
      <c r="A80" s="56"/>
      <c r="B80" s="27" t="s">
        <v>118</v>
      </c>
      <c r="C80" s="27" t="s">
        <v>13</v>
      </c>
      <c r="D80" s="27" t="s">
        <v>29</v>
      </c>
      <c r="E80" s="61">
        <v>38</v>
      </c>
      <c r="F80" s="60">
        <v>391</v>
      </c>
      <c r="G80" s="65" t="s">
        <v>57</v>
      </c>
    </row>
    <row r="81" spans="1:7" ht="15">
      <c r="A81" s="56"/>
      <c r="B81" s="27" t="s">
        <v>119</v>
      </c>
      <c r="C81" s="27" t="s">
        <v>13</v>
      </c>
      <c r="D81" s="27" t="s">
        <v>38</v>
      </c>
      <c r="E81" s="61">
        <v>55</v>
      </c>
      <c r="F81" s="65">
        <f>315-(315/100*E81)</f>
        <v>141.75</v>
      </c>
      <c r="G81" s="65" t="s">
        <v>57</v>
      </c>
    </row>
    <row r="82" spans="1:7" ht="15">
      <c r="A82" s="56"/>
      <c r="B82" s="27" t="s">
        <v>120</v>
      </c>
      <c r="C82" s="27" t="s">
        <v>13</v>
      </c>
      <c r="D82" s="27" t="s">
        <v>19</v>
      </c>
      <c r="E82" s="61">
        <v>45</v>
      </c>
      <c r="F82" s="60">
        <v>137</v>
      </c>
      <c r="G82" s="65" t="s">
        <v>57</v>
      </c>
    </row>
    <row r="83" spans="1:7" ht="15">
      <c r="A83" s="56"/>
      <c r="B83" s="27" t="s">
        <v>121</v>
      </c>
      <c r="C83" s="27" t="s">
        <v>13</v>
      </c>
      <c r="D83" s="27" t="s">
        <v>38</v>
      </c>
      <c r="E83" s="61">
        <v>19</v>
      </c>
      <c r="F83" s="65">
        <f>315-(315/100*E83)</f>
        <v>255.15</v>
      </c>
      <c r="G83" s="65" t="s">
        <v>57</v>
      </c>
    </row>
    <row r="84" spans="1:7" ht="15">
      <c r="A84" s="56"/>
      <c r="B84" s="27" t="s">
        <v>122</v>
      </c>
      <c r="C84" s="27" t="s">
        <v>13</v>
      </c>
      <c r="D84" s="27" t="s">
        <v>38</v>
      </c>
      <c r="E84" s="61">
        <v>24</v>
      </c>
      <c r="F84" s="65">
        <f>315-(315/100*E84)</f>
        <v>239.4</v>
      </c>
      <c r="G84" s="65" t="s">
        <v>57</v>
      </c>
    </row>
    <row r="85" spans="1:7" ht="15">
      <c r="A85" s="56"/>
      <c r="B85" s="27" t="s">
        <v>123</v>
      </c>
      <c r="C85" s="27" t="s">
        <v>13</v>
      </c>
      <c r="D85" s="27" t="s">
        <v>20</v>
      </c>
      <c r="E85" s="61">
        <v>36</v>
      </c>
      <c r="F85" s="65">
        <f>400-(400/100*E85)</f>
        <v>256</v>
      </c>
      <c r="G85" s="65" t="s">
        <v>57</v>
      </c>
    </row>
    <row r="86" spans="1:7" ht="15" customHeight="1">
      <c r="A86" s="84">
        <v>4</v>
      </c>
      <c r="B86" s="85" t="s">
        <v>124</v>
      </c>
      <c r="C86" s="69" t="s">
        <v>36</v>
      </c>
      <c r="D86" s="69"/>
      <c r="E86" s="86"/>
      <c r="F86" s="87"/>
      <c r="G86" s="84" t="s">
        <v>57</v>
      </c>
    </row>
    <row r="87" spans="1:7" ht="15" customHeight="1">
      <c r="A87" s="85"/>
      <c r="B87" s="85"/>
      <c r="C87" s="69" t="s">
        <v>37</v>
      </c>
      <c r="D87" s="69"/>
      <c r="E87" s="86"/>
      <c r="F87" s="87"/>
      <c r="G87" s="84"/>
    </row>
    <row r="88" spans="1:7" ht="15" customHeight="1">
      <c r="A88" s="56"/>
      <c r="B88" s="56" t="s">
        <v>125</v>
      </c>
      <c r="C88" s="56" t="s">
        <v>13</v>
      </c>
      <c r="D88" s="56" t="s">
        <v>29</v>
      </c>
      <c r="E88" s="61">
        <v>31</v>
      </c>
      <c r="F88" s="56">
        <v>434</v>
      </c>
      <c r="G88" s="65" t="s">
        <v>57</v>
      </c>
    </row>
    <row r="89" spans="1:7" ht="15">
      <c r="A89" s="56"/>
      <c r="B89" s="56" t="s">
        <v>126</v>
      </c>
      <c r="C89" s="56" t="s">
        <v>13</v>
      </c>
      <c r="D89" s="56" t="s">
        <v>18</v>
      </c>
      <c r="E89" s="61">
        <v>33</v>
      </c>
      <c r="F89" s="56">
        <v>108</v>
      </c>
      <c r="G89" s="65" t="s">
        <v>57</v>
      </c>
    </row>
    <row r="90" spans="1:7" ht="15">
      <c r="A90" s="56"/>
      <c r="B90" s="56" t="s">
        <v>127</v>
      </c>
      <c r="C90" s="56" t="s">
        <v>13</v>
      </c>
      <c r="D90" s="56" t="s">
        <v>18</v>
      </c>
      <c r="E90" s="61">
        <v>18</v>
      </c>
      <c r="F90" s="56">
        <v>131</v>
      </c>
      <c r="G90" s="65" t="s">
        <v>57</v>
      </c>
    </row>
    <row r="91" spans="1:7" ht="15">
      <c r="A91" s="56"/>
      <c r="B91" s="56" t="s">
        <v>128</v>
      </c>
      <c r="C91" s="56" t="s">
        <v>13</v>
      </c>
      <c r="D91" s="56" t="s">
        <v>38</v>
      </c>
      <c r="E91" s="61">
        <v>26</v>
      </c>
      <c r="F91" s="65">
        <f>315-(315/100*E91)</f>
        <v>233.10000000000002</v>
      </c>
      <c r="G91" s="65" t="s">
        <v>57</v>
      </c>
    </row>
    <row r="92" spans="1:7" ht="15">
      <c r="A92" s="56"/>
      <c r="B92" s="56" t="s">
        <v>129</v>
      </c>
      <c r="C92" s="56" t="s">
        <v>13</v>
      </c>
      <c r="D92" s="56" t="s">
        <v>20</v>
      </c>
      <c r="E92" s="61">
        <v>45</v>
      </c>
      <c r="F92" s="65">
        <f>400-(400/100*E92)</f>
        <v>220</v>
      </c>
      <c r="G92" s="65" t="s">
        <v>57</v>
      </c>
    </row>
    <row r="93" spans="1:7" ht="15">
      <c r="A93" s="56"/>
      <c r="B93" s="56" t="s">
        <v>130</v>
      </c>
      <c r="C93" s="56" t="s">
        <v>13</v>
      </c>
      <c r="D93" s="56" t="s">
        <v>29</v>
      </c>
      <c r="E93" s="61">
        <v>13</v>
      </c>
      <c r="F93" s="56">
        <v>545</v>
      </c>
      <c r="G93" s="65" t="s">
        <v>57</v>
      </c>
    </row>
    <row r="94" spans="1:7" ht="15">
      <c r="A94" s="56"/>
      <c r="B94" s="56" t="s">
        <v>131</v>
      </c>
      <c r="C94" s="56" t="s">
        <v>13</v>
      </c>
      <c r="D94" s="56" t="s">
        <v>20</v>
      </c>
      <c r="E94" s="61">
        <v>18</v>
      </c>
      <c r="F94" s="65">
        <f>400-(400/100*E94)</f>
        <v>328</v>
      </c>
      <c r="G94" s="65" t="s">
        <v>57</v>
      </c>
    </row>
    <row r="95" spans="1:7" ht="15">
      <c r="A95" s="56"/>
      <c r="B95" s="56" t="s">
        <v>132</v>
      </c>
      <c r="C95" s="56" t="s">
        <v>13</v>
      </c>
      <c r="D95" s="56" t="s">
        <v>20</v>
      </c>
      <c r="E95" s="61">
        <v>4</v>
      </c>
      <c r="F95" s="65">
        <f>400-(400/100*E95)</f>
        <v>384</v>
      </c>
      <c r="G95" s="65" t="s">
        <v>57</v>
      </c>
    </row>
    <row r="96" spans="1:7" ht="15">
      <c r="A96" s="56"/>
      <c r="B96" s="56" t="s">
        <v>133</v>
      </c>
      <c r="C96" s="56" t="s">
        <v>13</v>
      </c>
      <c r="D96" s="56" t="s">
        <v>20</v>
      </c>
      <c r="E96" s="61">
        <v>14</v>
      </c>
      <c r="F96" s="65">
        <f>400-(400/100*E96)</f>
        <v>344</v>
      </c>
      <c r="G96" s="65" t="s">
        <v>57</v>
      </c>
    </row>
    <row r="97" spans="1:7" ht="15">
      <c r="A97" s="56"/>
      <c r="B97" s="56" t="s">
        <v>134</v>
      </c>
      <c r="C97" s="56" t="s">
        <v>13</v>
      </c>
      <c r="D97" s="56" t="s">
        <v>29</v>
      </c>
      <c r="E97" s="61">
        <v>8</v>
      </c>
      <c r="F97" s="56">
        <v>579</v>
      </c>
      <c r="G97" s="65" t="s">
        <v>57</v>
      </c>
    </row>
    <row r="98" spans="1:7" ht="15">
      <c r="A98" s="56"/>
      <c r="B98" s="56" t="s">
        <v>135</v>
      </c>
      <c r="C98" s="56" t="s">
        <v>13</v>
      </c>
      <c r="D98" s="56" t="s">
        <v>29</v>
      </c>
      <c r="E98" s="61">
        <v>29</v>
      </c>
      <c r="F98" s="56">
        <v>444</v>
      </c>
      <c r="G98" s="65" t="s">
        <v>57</v>
      </c>
    </row>
    <row r="99" spans="1:7" ht="15">
      <c r="A99" s="56"/>
      <c r="B99" s="56" t="s">
        <v>136</v>
      </c>
      <c r="C99" s="56" t="s">
        <v>13</v>
      </c>
      <c r="D99" s="56" t="s">
        <v>20</v>
      </c>
      <c r="E99" s="61">
        <v>52</v>
      </c>
      <c r="F99" s="65">
        <f>400-(400/100*E99)</f>
        <v>192</v>
      </c>
      <c r="G99" s="65" t="s">
        <v>57</v>
      </c>
    </row>
    <row r="100" spans="1:7" ht="15">
      <c r="A100" s="56"/>
      <c r="B100" s="56" t="s">
        <v>137</v>
      </c>
      <c r="C100" s="56" t="s">
        <v>13</v>
      </c>
      <c r="D100" s="56" t="s">
        <v>20</v>
      </c>
      <c r="E100" s="61">
        <v>37</v>
      </c>
      <c r="F100" s="65">
        <f>400-(400/100*E100)</f>
        <v>252</v>
      </c>
      <c r="G100" s="65" t="s">
        <v>57</v>
      </c>
    </row>
    <row r="101" spans="1:7" ht="15">
      <c r="A101" s="56"/>
      <c r="B101" s="56" t="s">
        <v>138</v>
      </c>
      <c r="C101" s="56" t="s">
        <v>13</v>
      </c>
      <c r="D101" s="56" t="s">
        <v>18</v>
      </c>
      <c r="E101" s="61">
        <v>16</v>
      </c>
      <c r="F101" s="56">
        <v>134</v>
      </c>
      <c r="G101" s="65" t="s">
        <v>57</v>
      </c>
    </row>
    <row r="102" spans="1:7" ht="15">
      <c r="A102" s="56"/>
      <c r="B102" s="56" t="s">
        <v>139</v>
      </c>
      <c r="C102" s="56" t="s">
        <v>13</v>
      </c>
      <c r="D102" s="56" t="s">
        <v>19</v>
      </c>
      <c r="E102" s="61">
        <v>24</v>
      </c>
      <c r="F102" s="56">
        <v>191</v>
      </c>
      <c r="G102" s="65" t="s">
        <v>57</v>
      </c>
    </row>
    <row r="103" spans="1:7" ht="15">
      <c r="A103" s="56"/>
      <c r="B103" s="56" t="s">
        <v>140</v>
      </c>
      <c r="C103" s="56" t="s">
        <v>14</v>
      </c>
      <c r="D103" s="56" t="s">
        <v>27</v>
      </c>
      <c r="E103" s="61">
        <v>20</v>
      </c>
      <c r="F103" s="56">
        <v>144</v>
      </c>
      <c r="G103" s="65" t="s">
        <v>57</v>
      </c>
    </row>
    <row r="104" spans="1:7" ht="15">
      <c r="A104" s="56"/>
      <c r="B104" s="56" t="s">
        <v>141</v>
      </c>
      <c r="C104" s="56" t="s">
        <v>13</v>
      </c>
      <c r="D104" s="56" t="s">
        <v>19</v>
      </c>
      <c r="E104" s="61">
        <v>4</v>
      </c>
      <c r="F104" s="56">
        <v>246</v>
      </c>
      <c r="G104" s="65" t="s">
        <v>57</v>
      </c>
    </row>
    <row r="105" spans="1:7" ht="14.25" customHeight="1">
      <c r="A105" s="84">
        <v>5</v>
      </c>
      <c r="B105" s="85" t="s">
        <v>142</v>
      </c>
      <c r="C105" s="69" t="s">
        <v>36</v>
      </c>
      <c r="D105" s="69" t="s">
        <v>154</v>
      </c>
      <c r="E105" s="86">
        <v>43</v>
      </c>
      <c r="F105" s="87">
        <v>631</v>
      </c>
      <c r="G105" s="84" t="s">
        <v>57</v>
      </c>
    </row>
    <row r="106" spans="1:7" ht="15">
      <c r="A106" s="85"/>
      <c r="B106" s="85"/>
      <c r="C106" s="69" t="s">
        <v>37</v>
      </c>
      <c r="D106" s="69" t="s">
        <v>154</v>
      </c>
      <c r="E106" s="86"/>
      <c r="F106" s="87"/>
      <c r="G106" s="84"/>
    </row>
    <row r="107" spans="1:7" ht="15">
      <c r="A107" s="56"/>
      <c r="B107" s="56" t="s">
        <v>144</v>
      </c>
      <c r="C107" s="56" t="s">
        <v>13</v>
      </c>
      <c r="D107" s="56" t="s">
        <v>20</v>
      </c>
      <c r="E107" s="61">
        <v>19</v>
      </c>
      <c r="F107" s="65">
        <f>400-(400/100*E107)</f>
        <v>324</v>
      </c>
      <c r="G107" s="65" t="s">
        <v>57</v>
      </c>
    </row>
    <row r="108" spans="1:7" ht="15">
      <c r="A108" s="56"/>
      <c r="B108" s="56" t="s">
        <v>145</v>
      </c>
      <c r="C108" s="56" t="s">
        <v>13</v>
      </c>
      <c r="D108" s="56" t="s">
        <v>29</v>
      </c>
      <c r="E108" s="61">
        <v>17</v>
      </c>
      <c r="F108" s="56">
        <v>520</v>
      </c>
      <c r="G108" s="65" t="s">
        <v>57</v>
      </c>
    </row>
    <row r="109" spans="1:7" ht="15">
      <c r="A109" s="56"/>
      <c r="B109" s="56" t="s">
        <v>146</v>
      </c>
      <c r="C109" s="56" t="s">
        <v>13</v>
      </c>
      <c r="D109" s="56" t="s">
        <v>20</v>
      </c>
      <c r="E109" s="61">
        <v>33</v>
      </c>
      <c r="F109" s="65">
        <f>400-(400/100*E109)</f>
        <v>268</v>
      </c>
      <c r="G109" s="65" t="s">
        <v>57</v>
      </c>
    </row>
    <row r="110" spans="1:7" ht="15">
      <c r="A110" s="56"/>
      <c r="B110" s="56" t="s">
        <v>147</v>
      </c>
      <c r="C110" s="56" t="s">
        <v>13</v>
      </c>
      <c r="D110" s="56" t="s">
        <v>20</v>
      </c>
      <c r="E110" s="61">
        <v>62</v>
      </c>
      <c r="F110" s="65">
        <f>400-(400/100*E110)</f>
        <v>152</v>
      </c>
      <c r="G110" s="65" t="s">
        <v>57</v>
      </c>
    </row>
    <row r="111" spans="1:7" ht="15">
      <c r="A111" s="72"/>
      <c r="B111" s="72" t="s">
        <v>148</v>
      </c>
      <c r="C111" s="72" t="s">
        <v>13</v>
      </c>
      <c r="D111" s="72" t="s">
        <v>20</v>
      </c>
      <c r="E111" s="66">
        <v>51</v>
      </c>
      <c r="F111" s="65">
        <f>400-(400/100*E111)</f>
        <v>196</v>
      </c>
      <c r="G111" s="65" t="s">
        <v>57</v>
      </c>
    </row>
    <row r="112" spans="1:7" ht="15">
      <c r="A112" s="56"/>
      <c r="B112" s="56" t="s">
        <v>148</v>
      </c>
      <c r="C112" s="56" t="s">
        <v>14</v>
      </c>
      <c r="D112" s="56" t="s">
        <v>29</v>
      </c>
      <c r="E112" s="61">
        <v>15</v>
      </c>
      <c r="F112" s="56">
        <v>534</v>
      </c>
      <c r="G112" s="65" t="s">
        <v>57</v>
      </c>
    </row>
    <row r="113" spans="1:7" ht="15">
      <c r="A113" s="72"/>
      <c r="B113" s="72" t="s">
        <v>149</v>
      </c>
      <c r="C113" s="72" t="s">
        <v>13</v>
      </c>
      <c r="D113" s="72" t="s">
        <v>29</v>
      </c>
      <c r="E113" s="66">
        <v>9</v>
      </c>
      <c r="F113" s="72">
        <v>574</v>
      </c>
      <c r="G113" s="65" t="s">
        <v>57</v>
      </c>
    </row>
    <row r="114" spans="1:7" ht="15">
      <c r="A114" s="56"/>
      <c r="B114" s="56" t="s">
        <v>149</v>
      </c>
      <c r="C114" s="56" t="s">
        <v>14</v>
      </c>
      <c r="D114" s="56" t="s">
        <v>20</v>
      </c>
      <c r="E114" s="61">
        <v>7</v>
      </c>
      <c r="F114" s="65">
        <f>400-(400/100*E114)</f>
        <v>372</v>
      </c>
      <c r="G114" s="65" t="s">
        <v>57</v>
      </c>
    </row>
    <row r="115" spans="1:7" ht="15">
      <c r="A115" s="56"/>
      <c r="B115" s="56" t="s">
        <v>150</v>
      </c>
      <c r="C115" s="56" t="s">
        <v>13</v>
      </c>
      <c r="D115" s="56" t="s">
        <v>29</v>
      </c>
      <c r="E115" s="61">
        <v>23</v>
      </c>
      <c r="F115" s="56">
        <v>483</v>
      </c>
      <c r="G115" s="65" t="s">
        <v>57</v>
      </c>
    </row>
    <row r="116" spans="1:7" ht="15">
      <c r="A116" s="56"/>
      <c r="B116" s="56" t="s">
        <v>151</v>
      </c>
      <c r="C116" s="56" t="s">
        <v>13</v>
      </c>
      <c r="D116" s="56" t="s">
        <v>20</v>
      </c>
      <c r="E116" s="61">
        <v>26</v>
      </c>
      <c r="F116" s="65">
        <f>400-(400/100*E116)</f>
        <v>296</v>
      </c>
      <c r="G116" s="65" t="s">
        <v>57</v>
      </c>
    </row>
    <row r="117" spans="1:7" ht="15">
      <c r="A117" s="72"/>
      <c r="B117" s="72" t="s">
        <v>152</v>
      </c>
      <c r="C117" s="72" t="s">
        <v>13</v>
      </c>
      <c r="D117" s="72" t="s">
        <v>19</v>
      </c>
      <c r="E117" s="66">
        <v>22</v>
      </c>
      <c r="F117" s="72">
        <v>196</v>
      </c>
      <c r="G117" s="65" t="s">
        <v>57</v>
      </c>
    </row>
    <row r="118" spans="1:7" ht="15">
      <c r="A118" s="56"/>
      <c r="B118" s="56" t="s">
        <v>152</v>
      </c>
      <c r="C118" s="56" t="s">
        <v>14</v>
      </c>
      <c r="D118" s="56" t="s">
        <v>19</v>
      </c>
      <c r="E118" s="61">
        <v>41</v>
      </c>
      <c r="F118" s="56">
        <v>147</v>
      </c>
      <c r="G118" s="65" t="s">
        <v>57</v>
      </c>
    </row>
    <row r="119" spans="1:7" ht="15">
      <c r="A119" s="72"/>
      <c r="B119" s="72" t="s">
        <v>153</v>
      </c>
      <c r="C119" s="72" t="s">
        <v>13</v>
      </c>
      <c r="D119" s="72" t="s">
        <v>18</v>
      </c>
      <c r="E119" s="66">
        <v>2</v>
      </c>
      <c r="F119" s="72">
        <v>156</v>
      </c>
      <c r="G119" s="65" t="s">
        <v>57</v>
      </c>
    </row>
    <row r="120" spans="1:7" ht="15">
      <c r="A120" s="56"/>
      <c r="B120" s="56" t="s">
        <v>153</v>
      </c>
      <c r="C120" s="56" t="s">
        <v>14</v>
      </c>
      <c r="D120" s="56" t="s">
        <v>18</v>
      </c>
      <c r="E120" s="61">
        <v>0</v>
      </c>
      <c r="F120" s="56">
        <v>160</v>
      </c>
      <c r="G120" s="65" t="s">
        <v>57</v>
      </c>
    </row>
    <row r="121" spans="1:7" ht="15">
      <c r="A121" s="84">
        <v>6</v>
      </c>
      <c r="B121" s="85" t="s">
        <v>143</v>
      </c>
      <c r="C121" s="69" t="s">
        <v>36</v>
      </c>
      <c r="D121" s="69"/>
      <c r="E121" s="86"/>
      <c r="F121" s="87"/>
      <c r="G121" s="84" t="s">
        <v>57</v>
      </c>
    </row>
    <row r="122" spans="1:7" ht="15">
      <c r="A122" s="85"/>
      <c r="B122" s="85"/>
      <c r="C122" s="69" t="s">
        <v>37</v>
      </c>
      <c r="D122" s="69"/>
      <c r="E122" s="86"/>
      <c r="F122" s="87"/>
      <c r="G122" s="84"/>
    </row>
    <row r="123" spans="1:7" ht="15">
      <c r="A123" s="56"/>
      <c r="B123" s="56" t="s">
        <v>156</v>
      </c>
      <c r="C123" s="56" t="s">
        <v>13</v>
      </c>
      <c r="D123" s="56" t="s">
        <v>19</v>
      </c>
      <c r="E123" s="61">
        <v>25</v>
      </c>
      <c r="F123" s="56">
        <v>187</v>
      </c>
      <c r="G123" s="65" t="s">
        <v>57</v>
      </c>
    </row>
    <row r="124" spans="1:7" ht="15">
      <c r="A124" s="56"/>
      <c r="B124" s="56" t="s">
        <v>157</v>
      </c>
      <c r="C124" s="56" t="s">
        <v>13</v>
      </c>
      <c r="D124" s="56" t="s">
        <v>27</v>
      </c>
      <c r="E124" s="61">
        <v>48</v>
      </c>
      <c r="F124" s="56">
        <v>93</v>
      </c>
      <c r="G124" s="65" t="s">
        <v>57</v>
      </c>
    </row>
    <row r="125" spans="1:7" ht="15">
      <c r="A125" s="56"/>
      <c r="B125" s="56" t="s">
        <v>158</v>
      </c>
      <c r="C125" s="56" t="s">
        <v>13</v>
      </c>
      <c r="D125" s="56" t="s">
        <v>29</v>
      </c>
      <c r="E125" s="61">
        <v>9</v>
      </c>
      <c r="F125" s="56">
        <v>574</v>
      </c>
      <c r="G125" s="65" t="s">
        <v>57</v>
      </c>
    </row>
    <row r="126" spans="1:7" ht="15">
      <c r="A126" s="56"/>
      <c r="B126" s="56" t="s">
        <v>159</v>
      </c>
      <c r="C126" s="72" t="s">
        <v>13</v>
      </c>
      <c r="D126" s="56" t="s">
        <v>20</v>
      </c>
      <c r="E126" s="61">
        <v>12</v>
      </c>
      <c r="F126" s="65">
        <f>400-(400/100*E126)</f>
        <v>352</v>
      </c>
      <c r="G126" s="65" t="s">
        <v>57</v>
      </c>
    </row>
    <row r="127" spans="1:7" ht="15">
      <c r="A127" s="56"/>
      <c r="B127" s="56" t="s">
        <v>160</v>
      </c>
      <c r="C127" s="72" t="s">
        <v>13</v>
      </c>
      <c r="D127" s="56" t="s">
        <v>19</v>
      </c>
      <c r="E127" s="61">
        <v>23</v>
      </c>
      <c r="F127" s="56">
        <v>192</v>
      </c>
      <c r="G127" s="65" t="s">
        <v>57</v>
      </c>
    </row>
    <row r="128" spans="1:7" ht="15">
      <c r="A128" s="56"/>
      <c r="B128" s="56" t="s">
        <v>161</v>
      </c>
      <c r="C128" s="72" t="s">
        <v>13</v>
      </c>
      <c r="D128" s="56" t="s">
        <v>19</v>
      </c>
      <c r="E128" s="61">
        <v>64</v>
      </c>
      <c r="F128" s="56">
        <v>91</v>
      </c>
      <c r="G128" s="65" t="s">
        <v>57</v>
      </c>
    </row>
    <row r="129" spans="1:7" ht="15">
      <c r="A129" s="56"/>
      <c r="B129" s="56" t="s">
        <v>162</v>
      </c>
      <c r="C129" s="72" t="s">
        <v>13</v>
      </c>
      <c r="D129" s="56" t="s">
        <v>19</v>
      </c>
      <c r="E129" s="61">
        <v>7</v>
      </c>
      <c r="F129" s="56">
        <v>232</v>
      </c>
      <c r="G129" s="65" t="s">
        <v>57</v>
      </c>
    </row>
    <row r="130" spans="1:7" ht="15">
      <c r="A130" s="56"/>
      <c r="B130" s="56" t="s">
        <v>163</v>
      </c>
      <c r="C130" s="72" t="s">
        <v>13</v>
      </c>
      <c r="D130" s="56" t="s">
        <v>29</v>
      </c>
      <c r="E130" s="61">
        <v>4</v>
      </c>
      <c r="F130" s="56">
        <v>603</v>
      </c>
      <c r="G130" s="65" t="s">
        <v>57</v>
      </c>
    </row>
    <row r="131" spans="1:7" ht="15">
      <c r="A131" s="56"/>
      <c r="B131" s="56" t="s">
        <v>164</v>
      </c>
      <c r="C131" s="72" t="s">
        <v>13</v>
      </c>
      <c r="D131" s="56" t="s">
        <v>29</v>
      </c>
      <c r="E131" s="61">
        <v>16</v>
      </c>
      <c r="F131" s="56">
        <v>530</v>
      </c>
      <c r="G131" s="65" t="s">
        <v>57</v>
      </c>
    </row>
    <row r="132" spans="1:7" ht="15">
      <c r="A132" s="56"/>
      <c r="B132" s="56" t="s">
        <v>165</v>
      </c>
      <c r="C132" s="72" t="s">
        <v>13</v>
      </c>
      <c r="D132" s="56" t="s">
        <v>18</v>
      </c>
      <c r="E132" s="61">
        <v>23</v>
      </c>
      <c r="F132" s="56">
        <v>122</v>
      </c>
      <c r="G132" s="65" t="s">
        <v>57</v>
      </c>
    </row>
    <row r="133" spans="1:7" ht="15">
      <c r="A133" s="56"/>
      <c r="B133" s="56" t="s">
        <v>166</v>
      </c>
      <c r="C133" s="72" t="s">
        <v>13</v>
      </c>
      <c r="D133" s="56" t="s">
        <v>18</v>
      </c>
      <c r="E133" s="61">
        <v>2</v>
      </c>
      <c r="F133" s="56">
        <v>157</v>
      </c>
      <c r="G133" s="65" t="s">
        <v>57</v>
      </c>
    </row>
    <row r="134" spans="1:7" ht="15">
      <c r="A134" s="56"/>
      <c r="B134" s="56" t="s">
        <v>167</v>
      </c>
      <c r="C134" s="72" t="s">
        <v>13</v>
      </c>
      <c r="D134" s="56" t="s">
        <v>19</v>
      </c>
      <c r="E134" s="61">
        <v>4</v>
      </c>
      <c r="F134" s="56">
        <v>241</v>
      </c>
      <c r="G134" s="65" t="s">
        <v>57</v>
      </c>
    </row>
    <row r="135" spans="1:7" ht="15">
      <c r="A135" s="84">
        <v>7</v>
      </c>
      <c r="B135" s="85" t="s">
        <v>155</v>
      </c>
      <c r="C135" s="69" t="s">
        <v>36</v>
      </c>
      <c r="D135" s="69" t="s">
        <v>154</v>
      </c>
      <c r="E135" s="86">
        <v>29</v>
      </c>
      <c r="F135" s="87">
        <v>681</v>
      </c>
      <c r="G135" s="84" t="s">
        <v>57</v>
      </c>
    </row>
    <row r="136" spans="1:7" ht="15">
      <c r="A136" s="85"/>
      <c r="B136" s="85"/>
      <c r="C136" s="69" t="s">
        <v>37</v>
      </c>
      <c r="D136" s="69" t="s">
        <v>154</v>
      </c>
      <c r="E136" s="86"/>
      <c r="F136" s="87"/>
      <c r="G136" s="84"/>
    </row>
    <row r="137" spans="1:7" ht="15">
      <c r="A137" s="56"/>
      <c r="B137" s="56" t="s">
        <v>168</v>
      </c>
      <c r="C137" s="72" t="s">
        <v>13</v>
      </c>
      <c r="D137" s="56" t="s">
        <v>20</v>
      </c>
      <c r="E137" s="61">
        <v>7</v>
      </c>
      <c r="F137" s="65">
        <f>400-(400/100*E137)</f>
        <v>372</v>
      </c>
      <c r="G137" s="65" t="s">
        <v>57</v>
      </c>
    </row>
    <row r="138" spans="1:7" ht="15">
      <c r="A138" s="72"/>
      <c r="B138" s="72" t="s">
        <v>169</v>
      </c>
      <c r="C138" s="72" t="s">
        <v>13</v>
      </c>
      <c r="D138" s="72" t="s">
        <v>29</v>
      </c>
      <c r="E138" s="66">
        <v>22</v>
      </c>
      <c r="F138" s="72">
        <v>493</v>
      </c>
      <c r="G138" s="65" t="s">
        <v>57</v>
      </c>
    </row>
    <row r="139" spans="1:7" ht="15">
      <c r="A139" s="56"/>
      <c r="B139" s="56" t="s">
        <v>169</v>
      </c>
      <c r="C139" s="72" t="s">
        <v>14</v>
      </c>
      <c r="D139" s="56" t="s">
        <v>29</v>
      </c>
      <c r="E139" s="61">
        <v>27</v>
      </c>
      <c r="F139" s="56">
        <v>462</v>
      </c>
      <c r="G139" s="65" t="s">
        <v>57</v>
      </c>
    </row>
    <row r="140" spans="1:7" ht="15">
      <c r="A140" s="56"/>
      <c r="B140" s="56" t="s">
        <v>170</v>
      </c>
      <c r="C140" s="72" t="s">
        <v>13</v>
      </c>
      <c r="D140" s="56" t="s">
        <v>20</v>
      </c>
      <c r="E140" s="61">
        <v>24</v>
      </c>
      <c r="F140" s="65">
        <f>400-(400/100*E140)</f>
        <v>304</v>
      </c>
      <c r="G140" s="65" t="s">
        <v>57</v>
      </c>
    </row>
    <row r="141" spans="1:7" ht="15">
      <c r="A141" s="56"/>
      <c r="B141" s="56" t="s">
        <v>171</v>
      </c>
      <c r="C141" s="72" t="s">
        <v>13</v>
      </c>
      <c r="D141" s="56" t="s">
        <v>29</v>
      </c>
      <c r="E141" s="61">
        <v>9</v>
      </c>
      <c r="F141" s="56">
        <v>570</v>
      </c>
      <c r="G141" s="65" t="s">
        <v>57</v>
      </c>
    </row>
    <row r="142" spans="1:7" ht="12.75">
      <c r="A142" s="100">
        <v>8</v>
      </c>
      <c r="B142" s="85" t="s">
        <v>172</v>
      </c>
      <c r="C142" s="97" t="s">
        <v>36</v>
      </c>
      <c r="D142" s="97" t="s">
        <v>181</v>
      </c>
      <c r="E142" s="86">
        <v>39</v>
      </c>
      <c r="F142" s="87">
        <v>97</v>
      </c>
      <c r="G142" s="84" t="s">
        <v>57</v>
      </c>
    </row>
    <row r="143" spans="1:7" ht="12.75">
      <c r="A143" s="100"/>
      <c r="B143" s="85"/>
      <c r="C143" s="98"/>
      <c r="D143" s="98"/>
      <c r="E143" s="86"/>
      <c r="F143" s="87"/>
      <c r="G143" s="84"/>
    </row>
    <row r="144" spans="1:7" ht="15">
      <c r="A144" s="56"/>
      <c r="B144" s="56" t="s">
        <v>173</v>
      </c>
      <c r="C144" s="72" t="s">
        <v>13</v>
      </c>
      <c r="D144" s="27" t="s">
        <v>22</v>
      </c>
      <c r="E144" s="61">
        <v>28</v>
      </c>
      <c r="F144" s="65">
        <f>400-(400/100*E144)</f>
        <v>288</v>
      </c>
      <c r="G144" s="65" t="s">
        <v>57</v>
      </c>
    </row>
    <row r="145" spans="1:7" ht="15">
      <c r="A145" s="72"/>
      <c r="B145" s="72" t="s">
        <v>174</v>
      </c>
      <c r="C145" s="72" t="s">
        <v>13</v>
      </c>
      <c r="D145" s="27" t="s">
        <v>22</v>
      </c>
      <c r="E145" s="66">
        <v>8</v>
      </c>
      <c r="F145" s="65">
        <f>400-(400/100*E145)</f>
        <v>368</v>
      </c>
      <c r="G145" s="65" t="s">
        <v>57</v>
      </c>
    </row>
    <row r="146" spans="1:7" ht="15">
      <c r="A146" s="56"/>
      <c r="B146" s="56" t="s">
        <v>174</v>
      </c>
      <c r="C146" s="72" t="s">
        <v>14</v>
      </c>
      <c r="D146" s="27" t="s">
        <v>22</v>
      </c>
      <c r="E146" s="61">
        <v>16</v>
      </c>
      <c r="F146" s="65">
        <f>400-(400/100*E146)</f>
        <v>336</v>
      </c>
      <c r="G146" s="65" t="s">
        <v>57</v>
      </c>
    </row>
    <row r="147" spans="1:7" ht="15">
      <c r="A147" s="56"/>
      <c r="B147" s="56" t="s">
        <v>175</v>
      </c>
      <c r="C147" s="72" t="s">
        <v>13</v>
      </c>
      <c r="D147" s="27" t="s">
        <v>23</v>
      </c>
      <c r="E147" s="61">
        <v>19</v>
      </c>
      <c r="F147" s="56">
        <v>511</v>
      </c>
      <c r="G147" s="65" t="s">
        <v>57</v>
      </c>
    </row>
    <row r="148" spans="1:7" ht="15">
      <c r="A148" s="56"/>
      <c r="B148" s="56" t="s">
        <v>176</v>
      </c>
      <c r="C148" s="72" t="s">
        <v>13</v>
      </c>
      <c r="D148" s="27" t="s">
        <v>22</v>
      </c>
      <c r="E148" s="61">
        <v>13</v>
      </c>
      <c r="F148" s="65">
        <f>400-(400/100*E148)</f>
        <v>348</v>
      </c>
      <c r="G148" s="65" t="s">
        <v>57</v>
      </c>
    </row>
    <row r="149" spans="1:7" ht="15">
      <c r="A149" s="56"/>
      <c r="B149" s="56" t="s">
        <v>177</v>
      </c>
      <c r="C149" s="72" t="s">
        <v>14</v>
      </c>
      <c r="D149" s="27" t="s">
        <v>22</v>
      </c>
      <c r="E149" s="61">
        <v>8</v>
      </c>
      <c r="F149" s="65">
        <f>400-(400/100*E149)</f>
        <v>368</v>
      </c>
      <c r="G149" s="65" t="s">
        <v>57</v>
      </c>
    </row>
    <row r="150" spans="1:7" ht="15">
      <c r="A150" s="56"/>
      <c r="B150" s="56" t="s">
        <v>178</v>
      </c>
      <c r="C150" s="72" t="s">
        <v>13</v>
      </c>
      <c r="D150" s="27" t="s">
        <v>24</v>
      </c>
      <c r="E150" s="61">
        <v>24</v>
      </c>
      <c r="F150" s="65">
        <f>100-(100/100*E150)</f>
        <v>76</v>
      </c>
      <c r="G150" s="65" t="s">
        <v>57</v>
      </c>
    </row>
    <row r="151" spans="1:7" ht="15">
      <c r="A151" s="56"/>
      <c r="B151" s="56" t="s">
        <v>179</v>
      </c>
      <c r="C151" s="72" t="s">
        <v>13</v>
      </c>
      <c r="D151" s="27" t="s">
        <v>26</v>
      </c>
      <c r="E151" s="61">
        <v>11</v>
      </c>
      <c r="F151" s="56">
        <v>142</v>
      </c>
      <c r="G151" s="65" t="s">
        <v>57</v>
      </c>
    </row>
    <row r="152" spans="1:7" ht="15">
      <c r="A152" s="100">
        <v>9</v>
      </c>
      <c r="B152" s="85" t="s">
        <v>180</v>
      </c>
      <c r="C152" s="71" t="s">
        <v>36</v>
      </c>
      <c r="D152" s="71" t="s">
        <v>194</v>
      </c>
      <c r="E152" s="86">
        <v>49</v>
      </c>
      <c r="F152" s="87">
        <v>722</v>
      </c>
      <c r="G152" s="84" t="s">
        <v>57</v>
      </c>
    </row>
    <row r="153" spans="1:7" ht="15">
      <c r="A153" s="100"/>
      <c r="B153" s="85"/>
      <c r="C153" s="71" t="s">
        <v>37</v>
      </c>
      <c r="D153" s="82" t="s">
        <v>794</v>
      </c>
      <c r="E153" s="86"/>
      <c r="F153" s="87"/>
      <c r="G153" s="84"/>
    </row>
    <row r="154" spans="1:7" ht="15">
      <c r="A154" s="56"/>
      <c r="B154" s="56" t="s">
        <v>173</v>
      </c>
      <c r="C154" s="72" t="s">
        <v>13</v>
      </c>
      <c r="D154" s="27" t="s">
        <v>22</v>
      </c>
      <c r="E154" s="61">
        <v>28</v>
      </c>
      <c r="F154" s="65">
        <f>400-(400/100*E154)</f>
        <v>288</v>
      </c>
      <c r="G154" s="65" t="s">
        <v>57</v>
      </c>
    </row>
    <row r="155" spans="1:7" ht="15">
      <c r="A155" s="56"/>
      <c r="B155" s="72" t="s">
        <v>182</v>
      </c>
      <c r="C155" s="72" t="s">
        <v>13</v>
      </c>
      <c r="D155" s="27" t="s">
        <v>22</v>
      </c>
      <c r="E155" s="61">
        <v>0</v>
      </c>
      <c r="F155" s="65">
        <f>400-(400/100*E155)</f>
        <v>400</v>
      </c>
      <c r="G155" s="65" t="s">
        <v>57</v>
      </c>
    </row>
    <row r="156" spans="1:7" ht="15">
      <c r="A156" s="56"/>
      <c r="B156" s="72" t="s">
        <v>183</v>
      </c>
      <c r="C156" s="72" t="s">
        <v>13</v>
      </c>
      <c r="D156" s="27" t="s">
        <v>26</v>
      </c>
      <c r="E156" s="61">
        <v>35</v>
      </c>
      <c r="F156" s="56">
        <v>103</v>
      </c>
      <c r="G156" s="65" t="s">
        <v>57</v>
      </c>
    </row>
    <row r="157" spans="1:7" ht="15">
      <c r="A157" s="56"/>
      <c r="B157" s="72" t="s">
        <v>174</v>
      </c>
      <c r="C157" s="72" t="s">
        <v>13</v>
      </c>
      <c r="D157" s="27" t="s">
        <v>22</v>
      </c>
      <c r="E157" s="61">
        <v>24</v>
      </c>
      <c r="F157" s="65">
        <f>400-(400/100*E157)</f>
        <v>304</v>
      </c>
      <c r="G157" s="65" t="s">
        <v>57</v>
      </c>
    </row>
    <row r="158" spans="1:7" ht="15">
      <c r="A158" s="56"/>
      <c r="B158" s="72" t="s">
        <v>184</v>
      </c>
      <c r="C158" s="72" t="s">
        <v>13</v>
      </c>
      <c r="D158" s="27" t="s">
        <v>22</v>
      </c>
      <c r="E158" s="61">
        <v>18</v>
      </c>
      <c r="F158" s="65">
        <f>400-(400/100*E158)</f>
        <v>328</v>
      </c>
      <c r="G158" s="65" t="s">
        <v>57</v>
      </c>
    </row>
    <row r="159" spans="1:7" ht="15">
      <c r="A159" s="56"/>
      <c r="B159" s="72" t="s">
        <v>185</v>
      </c>
      <c r="C159" s="72" t="s">
        <v>13</v>
      </c>
      <c r="D159" s="27" t="s">
        <v>41</v>
      </c>
      <c r="E159" s="61">
        <v>13</v>
      </c>
      <c r="F159" s="56">
        <v>156</v>
      </c>
      <c r="G159" s="65" t="s">
        <v>57</v>
      </c>
    </row>
    <row r="160" spans="1:7" ht="15">
      <c r="A160" s="56"/>
      <c r="B160" s="72" t="s">
        <v>186</v>
      </c>
      <c r="C160" s="72" t="s">
        <v>13</v>
      </c>
      <c r="D160" s="27" t="s">
        <v>26</v>
      </c>
      <c r="E160" s="61">
        <v>30</v>
      </c>
      <c r="F160" s="56">
        <v>112</v>
      </c>
      <c r="G160" s="65" t="s">
        <v>57</v>
      </c>
    </row>
    <row r="161" spans="1:7" ht="15">
      <c r="A161" s="56"/>
      <c r="B161" s="72" t="s">
        <v>187</v>
      </c>
      <c r="C161" s="72" t="s">
        <v>13</v>
      </c>
      <c r="D161" s="27" t="s">
        <v>22</v>
      </c>
      <c r="E161" s="61">
        <v>20</v>
      </c>
      <c r="F161" s="65">
        <f>400-(400/100*E161)</f>
        <v>320</v>
      </c>
      <c r="G161" s="65" t="s">
        <v>57</v>
      </c>
    </row>
    <row r="162" spans="1:7" ht="15">
      <c r="A162" s="56"/>
      <c r="B162" s="72" t="s">
        <v>188</v>
      </c>
      <c r="C162" s="72" t="s">
        <v>13</v>
      </c>
      <c r="D162" s="27" t="s">
        <v>44</v>
      </c>
      <c r="E162" s="61">
        <v>39</v>
      </c>
      <c r="F162" s="56">
        <v>194</v>
      </c>
      <c r="G162" s="65" t="s">
        <v>57</v>
      </c>
    </row>
    <row r="163" spans="1:7" ht="15">
      <c r="A163" s="56"/>
      <c r="B163" s="72" t="s">
        <v>189</v>
      </c>
      <c r="C163" s="72" t="s">
        <v>13</v>
      </c>
      <c r="D163" s="27" t="s">
        <v>22</v>
      </c>
      <c r="E163" s="61">
        <v>31</v>
      </c>
      <c r="F163" s="65">
        <f>400-(400/100*E163)</f>
        <v>276</v>
      </c>
      <c r="G163" s="65" t="s">
        <v>57</v>
      </c>
    </row>
    <row r="164" spans="1:7" ht="15">
      <c r="A164" s="56"/>
      <c r="B164" s="56" t="s">
        <v>190</v>
      </c>
      <c r="C164" s="72" t="s">
        <v>13</v>
      </c>
      <c r="D164" s="27" t="s">
        <v>22</v>
      </c>
      <c r="E164" s="61">
        <v>45</v>
      </c>
      <c r="F164" s="65">
        <f>400-(400/100*E164)</f>
        <v>220</v>
      </c>
      <c r="G164" s="65" t="s">
        <v>57</v>
      </c>
    </row>
    <row r="165" spans="1:7" ht="15">
      <c r="A165" s="56"/>
      <c r="B165" s="56" t="s">
        <v>191</v>
      </c>
      <c r="C165" s="72" t="s">
        <v>13</v>
      </c>
      <c r="D165" s="27" t="s">
        <v>22</v>
      </c>
      <c r="E165" s="61">
        <v>5</v>
      </c>
      <c r="F165" s="65">
        <f>400-(400/100*E165)</f>
        <v>380</v>
      </c>
      <c r="G165" s="65" t="s">
        <v>57</v>
      </c>
    </row>
    <row r="166" spans="1:7" ht="15">
      <c r="A166" s="56"/>
      <c r="B166" s="56" t="s">
        <v>192</v>
      </c>
      <c r="C166" s="72" t="s">
        <v>13</v>
      </c>
      <c r="D166" s="27" t="s">
        <v>25</v>
      </c>
      <c r="E166" s="61">
        <v>20</v>
      </c>
      <c r="F166" s="56">
        <v>200</v>
      </c>
      <c r="G166" s="65" t="s">
        <v>57</v>
      </c>
    </row>
    <row r="167" spans="1:7" ht="15">
      <c r="A167" s="56"/>
      <c r="B167" s="56" t="s">
        <v>193</v>
      </c>
      <c r="C167" s="72" t="s">
        <v>14</v>
      </c>
      <c r="D167" s="27" t="s">
        <v>25</v>
      </c>
      <c r="E167" s="61">
        <v>30</v>
      </c>
      <c r="F167" s="56">
        <v>175</v>
      </c>
      <c r="G167" s="65" t="s">
        <v>57</v>
      </c>
    </row>
    <row r="168" spans="1:7" ht="15">
      <c r="A168" s="85">
        <v>10</v>
      </c>
      <c r="B168" s="85" t="s">
        <v>195</v>
      </c>
      <c r="C168" s="55" t="s">
        <v>36</v>
      </c>
      <c r="D168" s="55" t="s">
        <v>100</v>
      </c>
      <c r="E168" s="92">
        <v>43</v>
      </c>
      <c r="F168" s="93">
        <v>984</v>
      </c>
      <c r="G168" s="84" t="s">
        <v>57</v>
      </c>
    </row>
    <row r="169" spans="1:7" ht="15">
      <c r="A169" s="85"/>
      <c r="B169" s="85"/>
      <c r="C169" s="55" t="s">
        <v>37</v>
      </c>
      <c r="D169" s="71" t="s">
        <v>100</v>
      </c>
      <c r="E169" s="92"/>
      <c r="F169" s="93"/>
      <c r="G169" s="84"/>
    </row>
    <row r="170" spans="1:7" ht="15">
      <c r="A170" s="56"/>
      <c r="B170" s="56" t="s">
        <v>196</v>
      </c>
      <c r="C170" s="56" t="s">
        <v>13</v>
      </c>
      <c r="D170" s="56" t="s">
        <v>20</v>
      </c>
      <c r="E170" s="61">
        <v>50</v>
      </c>
      <c r="F170" s="65">
        <f>400-(400/100*E170)</f>
        <v>200</v>
      </c>
      <c r="G170" s="65" t="s">
        <v>57</v>
      </c>
    </row>
    <row r="171" spans="1:7" ht="15">
      <c r="A171" s="56"/>
      <c r="B171" s="56" t="s">
        <v>197</v>
      </c>
      <c r="C171" s="56" t="s">
        <v>13</v>
      </c>
      <c r="D171" s="56" t="s">
        <v>20</v>
      </c>
      <c r="E171" s="61">
        <v>64</v>
      </c>
      <c r="F171" s="65">
        <f>400-(400/100*E171)</f>
        <v>144</v>
      </c>
      <c r="G171" s="65" t="s">
        <v>57</v>
      </c>
    </row>
    <row r="172" spans="1:7" ht="15">
      <c r="A172" s="56"/>
      <c r="B172" s="56" t="s">
        <v>198</v>
      </c>
      <c r="C172" s="56" t="s">
        <v>13</v>
      </c>
      <c r="D172" s="56" t="s">
        <v>38</v>
      </c>
      <c r="E172" s="61">
        <v>36</v>
      </c>
      <c r="F172" s="65">
        <f>315-(315/100*E172)</f>
        <v>201.60000000000002</v>
      </c>
      <c r="G172" s="65" t="s">
        <v>57</v>
      </c>
    </row>
    <row r="173" spans="1:7" ht="15">
      <c r="A173" s="56"/>
      <c r="B173" s="56" t="s">
        <v>199</v>
      </c>
      <c r="C173" s="56" t="s">
        <v>14</v>
      </c>
      <c r="D173" s="56" t="s">
        <v>20</v>
      </c>
      <c r="E173" s="61">
        <v>20</v>
      </c>
      <c r="F173" s="65">
        <f>400-(400/100*E173)</f>
        <v>320</v>
      </c>
      <c r="G173" s="65" t="s">
        <v>57</v>
      </c>
    </row>
    <row r="174" spans="1:7" ht="15">
      <c r="A174" s="56"/>
      <c r="B174" s="56" t="s">
        <v>200</v>
      </c>
      <c r="C174" s="56" t="s">
        <v>13</v>
      </c>
      <c r="D174" s="56" t="s">
        <v>29</v>
      </c>
      <c r="E174" s="61">
        <v>29</v>
      </c>
      <c r="F174" s="56">
        <v>447</v>
      </c>
      <c r="G174" s="65" t="s">
        <v>57</v>
      </c>
    </row>
    <row r="175" spans="1:7" ht="15">
      <c r="A175" s="56"/>
      <c r="B175" s="56" t="s">
        <v>201</v>
      </c>
      <c r="C175" s="56" t="s">
        <v>13</v>
      </c>
      <c r="D175" s="56" t="s">
        <v>29</v>
      </c>
      <c r="E175" s="61">
        <v>15</v>
      </c>
      <c r="F175" s="56">
        <v>536</v>
      </c>
      <c r="G175" s="65" t="s">
        <v>57</v>
      </c>
    </row>
    <row r="176" spans="1:7" ht="15">
      <c r="A176" s="56"/>
      <c r="B176" s="56" t="s">
        <v>202</v>
      </c>
      <c r="C176" s="56" t="s">
        <v>13</v>
      </c>
      <c r="D176" s="56" t="s">
        <v>20</v>
      </c>
      <c r="E176" s="61">
        <v>42</v>
      </c>
      <c r="F176" s="65">
        <f>400-(400/100*E176)</f>
        <v>232</v>
      </c>
      <c r="G176" s="65" t="s">
        <v>57</v>
      </c>
    </row>
    <row r="177" spans="1:7" ht="15">
      <c r="A177" s="56"/>
      <c r="B177" s="56" t="s">
        <v>203</v>
      </c>
      <c r="C177" s="56" t="s">
        <v>13</v>
      </c>
      <c r="D177" s="56" t="s">
        <v>20</v>
      </c>
      <c r="E177" s="61">
        <v>49</v>
      </c>
      <c r="F177" s="65">
        <f>400-(400/100*E177)</f>
        <v>204</v>
      </c>
      <c r="G177" s="65" t="s">
        <v>57</v>
      </c>
    </row>
    <row r="178" spans="1:7" ht="15">
      <c r="A178" s="56"/>
      <c r="B178" s="56" t="s">
        <v>204</v>
      </c>
      <c r="C178" s="56" t="s">
        <v>13</v>
      </c>
      <c r="D178" s="56" t="s">
        <v>20</v>
      </c>
      <c r="E178" s="61">
        <v>48</v>
      </c>
      <c r="F178" s="65">
        <f>400-(400/100*E178)</f>
        <v>208</v>
      </c>
      <c r="G178" s="65" t="s">
        <v>57</v>
      </c>
    </row>
    <row r="179" spans="1:7" ht="15">
      <c r="A179" s="56"/>
      <c r="B179" s="56" t="s">
        <v>205</v>
      </c>
      <c r="C179" s="56" t="s">
        <v>14</v>
      </c>
      <c r="D179" s="56" t="s">
        <v>20</v>
      </c>
      <c r="E179" s="61">
        <v>45</v>
      </c>
      <c r="F179" s="56">
        <v>222</v>
      </c>
      <c r="G179" s="65" t="s">
        <v>57</v>
      </c>
    </row>
    <row r="180" spans="1:7" ht="15">
      <c r="A180" s="56"/>
      <c r="B180" s="56" t="s">
        <v>206</v>
      </c>
      <c r="C180" s="56" t="s">
        <v>13</v>
      </c>
      <c r="D180" s="56" t="s">
        <v>29</v>
      </c>
      <c r="E180" s="61">
        <v>18</v>
      </c>
      <c r="F180" s="56">
        <v>512</v>
      </c>
      <c r="G180" s="65" t="s">
        <v>57</v>
      </c>
    </row>
    <row r="181" spans="1:7" ht="15">
      <c r="A181" s="56"/>
      <c r="B181" s="56" t="s">
        <v>207</v>
      </c>
      <c r="C181" s="56" t="s">
        <v>13</v>
      </c>
      <c r="D181" s="56" t="s">
        <v>29</v>
      </c>
      <c r="E181" s="61">
        <v>27</v>
      </c>
      <c r="F181" s="56">
        <v>462</v>
      </c>
      <c r="G181" s="65" t="s">
        <v>57</v>
      </c>
    </row>
    <row r="182" spans="1:7" ht="15">
      <c r="A182" s="56"/>
      <c r="B182" s="56" t="s">
        <v>208</v>
      </c>
      <c r="C182" s="56" t="s">
        <v>13</v>
      </c>
      <c r="D182" s="56" t="s">
        <v>20</v>
      </c>
      <c r="E182" s="61">
        <v>8</v>
      </c>
      <c r="F182" s="65">
        <f>400-(400/100*E182)</f>
        <v>368</v>
      </c>
      <c r="G182" s="65" t="s">
        <v>57</v>
      </c>
    </row>
    <row r="183" spans="1:7" ht="15">
      <c r="A183" s="56"/>
      <c r="B183" s="56" t="s">
        <v>209</v>
      </c>
      <c r="C183" s="56" t="s">
        <v>13</v>
      </c>
      <c r="D183" s="56" t="s">
        <v>211</v>
      </c>
      <c r="E183" s="61">
        <v>4</v>
      </c>
      <c r="F183" s="56">
        <v>957</v>
      </c>
      <c r="G183" s="65" t="s">
        <v>57</v>
      </c>
    </row>
    <row r="184" spans="1:7" ht="15">
      <c r="A184" s="56"/>
      <c r="B184" s="56" t="s">
        <v>210</v>
      </c>
      <c r="C184" s="56" t="s">
        <v>13</v>
      </c>
      <c r="D184" s="56" t="s">
        <v>40</v>
      </c>
      <c r="E184" s="61">
        <v>4</v>
      </c>
      <c r="F184" s="56">
        <v>192</v>
      </c>
      <c r="G184" s="65" t="s">
        <v>57</v>
      </c>
    </row>
    <row r="185" spans="1:7" ht="15">
      <c r="A185" s="85">
        <v>11</v>
      </c>
      <c r="B185" s="85" t="s">
        <v>212</v>
      </c>
      <c r="C185" s="71" t="s">
        <v>36</v>
      </c>
      <c r="D185" s="71" t="s">
        <v>154</v>
      </c>
      <c r="E185" s="92">
        <v>28</v>
      </c>
      <c r="F185" s="93">
        <v>208</v>
      </c>
      <c r="G185" s="84" t="s">
        <v>57</v>
      </c>
    </row>
    <row r="186" spans="1:7" ht="15">
      <c r="A186" s="85"/>
      <c r="B186" s="85"/>
      <c r="C186" s="71" t="s">
        <v>37</v>
      </c>
      <c r="D186" s="71" t="s">
        <v>154</v>
      </c>
      <c r="E186" s="92"/>
      <c r="F186" s="93"/>
      <c r="G186" s="84"/>
    </row>
    <row r="187" spans="1:7" ht="15">
      <c r="A187" s="56"/>
      <c r="B187" s="56" t="s">
        <v>213</v>
      </c>
      <c r="C187" s="56" t="s">
        <v>13</v>
      </c>
      <c r="D187" s="56" t="s">
        <v>29</v>
      </c>
      <c r="E187" s="61">
        <v>2</v>
      </c>
      <c r="F187" s="56">
        <v>617</v>
      </c>
      <c r="G187" s="65" t="s">
        <v>57</v>
      </c>
    </row>
    <row r="188" spans="1:7" ht="15">
      <c r="A188" s="56"/>
      <c r="B188" s="56" t="s">
        <v>214</v>
      </c>
      <c r="C188" s="56" t="s">
        <v>13</v>
      </c>
      <c r="D188" s="56" t="s">
        <v>38</v>
      </c>
      <c r="E188" s="61">
        <v>26</v>
      </c>
      <c r="F188" s="65">
        <f>315-(315/100*E188)</f>
        <v>233.10000000000002</v>
      </c>
      <c r="G188" s="65" t="s">
        <v>57</v>
      </c>
    </row>
    <row r="189" spans="1:7" ht="15">
      <c r="A189" s="56"/>
      <c r="B189" s="56" t="s">
        <v>215</v>
      </c>
      <c r="C189" s="56" t="s">
        <v>13</v>
      </c>
      <c r="D189" s="56" t="s">
        <v>20</v>
      </c>
      <c r="E189" s="61">
        <v>14</v>
      </c>
      <c r="F189" s="65">
        <f>400-(400/100*E189)</f>
        <v>344</v>
      </c>
      <c r="G189" s="65" t="s">
        <v>57</v>
      </c>
    </row>
    <row r="190" spans="1:7" ht="15">
      <c r="A190" s="56"/>
      <c r="B190" s="56" t="s">
        <v>216</v>
      </c>
      <c r="C190" s="56" t="s">
        <v>13</v>
      </c>
      <c r="D190" s="56" t="s">
        <v>21</v>
      </c>
      <c r="E190" s="61">
        <v>17</v>
      </c>
      <c r="F190" s="65">
        <f>320-(320/100*E190)</f>
        <v>265.6</v>
      </c>
      <c r="G190" s="65" t="s">
        <v>57</v>
      </c>
    </row>
    <row r="191" spans="1:7" ht="15">
      <c r="A191" s="56"/>
      <c r="B191" s="56" t="s">
        <v>217</v>
      </c>
      <c r="C191" s="56" t="s">
        <v>13</v>
      </c>
      <c r="D191" s="56" t="s">
        <v>20</v>
      </c>
      <c r="E191" s="61">
        <v>23</v>
      </c>
      <c r="F191" s="65">
        <f>400-(400/100*E191)</f>
        <v>308</v>
      </c>
      <c r="G191" s="65" t="s">
        <v>57</v>
      </c>
    </row>
    <row r="192" spans="1:7" ht="15">
      <c r="A192" s="72"/>
      <c r="B192" s="72" t="s">
        <v>218</v>
      </c>
      <c r="C192" s="72" t="s">
        <v>13</v>
      </c>
      <c r="D192" s="72" t="s">
        <v>20</v>
      </c>
      <c r="E192" s="66">
        <v>12</v>
      </c>
      <c r="F192" s="65">
        <f>400-(400/100*E192)</f>
        <v>352</v>
      </c>
      <c r="G192" s="65" t="s">
        <v>57</v>
      </c>
    </row>
    <row r="193" spans="1:7" ht="15">
      <c r="A193" s="56"/>
      <c r="B193" s="56" t="s">
        <v>219</v>
      </c>
      <c r="C193" s="56" t="s">
        <v>13</v>
      </c>
      <c r="D193" s="56" t="s">
        <v>19</v>
      </c>
      <c r="E193" s="61">
        <v>35</v>
      </c>
      <c r="F193" s="56">
        <v>163</v>
      </c>
      <c r="G193" s="65" t="s">
        <v>57</v>
      </c>
    </row>
    <row r="194" spans="1:7" ht="15">
      <c r="A194" s="56"/>
      <c r="B194" s="56" t="s">
        <v>220</v>
      </c>
      <c r="C194" s="56" t="s">
        <v>13</v>
      </c>
      <c r="D194" s="56" t="s">
        <v>20</v>
      </c>
      <c r="E194" s="61">
        <v>31</v>
      </c>
      <c r="F194" s="65">
        <f>400-(400/100*E194)</f>
        <v>276</v>
      </c>
      <c r="G194" s="65" t="s">
        <v>57</v>
      </c>
    </row>
    <row r="195" spans="1:7" ht="15">
      <c r="A195" s="56"/>
      <c r="B195" s="56" t="s">
        <v>221</v>
      </c>
      <c r="C195" s="56" t="s">
        <v>13</v>
      </c>
      <c r="D195" s="56" t="s">
        <v>19</v>
      </c>
      <c r="E195" s="61">
        <v>17</v>
      </c>
      <c r="F195" s="56">
        <v>207</v>
      </c>
      <c r="G195" s="65" t="s">
        <v>57</v>
      </c>
    </row>
    <row r="196" spans="1:7" ht="15">
      <c r="A196" s="56"/>
      <c r="B196" s="56" t="s">
        <v>222</v>
      </c>
      <c r="C196" s="56" t="s">
        <v>13</v>
      </c>
      <c r="D196" s="56" t="s">
        <v>20</v>
      </c>
      <c r="E196" s="61">
        <v>29</v>
      </c>
      <c r="F196" s="65">
        <f>400-(400/100*E196)</f>
        <v>284</v>
      </c>
      <c r="G196" s="65" t="s">
        <v>57</v>
      </c>
    </row>
    <row r="197" spans="1:7" ht="15">
      <c r="A197" s="56"/>
      <c r="B197" s="56" t="s">
        <v>223</v>
      </c>
      <c r="C197" s="56" t="s">
        <v>13</v>
      </c>
      <c r="D197" s="56" t="s">
        <v>21</v>
      </c>
      <c r="E197" s="61">
        <v>27</v>
      </c>
      <c r="F197" s="65">
        <f>320-(320/100*E197)</f>
        <v>233.6</v>
      </c>
      <c r="G197" s="65" t="s">
        <v>57</v>
      </c>
    </row>
    <row r="198" spans="1:7" ht="15">
      <c r="A198" s="56"/>
      <c r="B198" s="56" t="s">
        <v>224</v>
      </c>
      <c r="C198" s="56" t="s">
        <v>13</v>
      </c>
      <c r="D198" s="56" t="s">
        <v>20</v>
      </c>
      <c r="E198" s="61">
        <v>26</v>
      </c>
      <c r="F198" s="65">
        <f>400-(400/100*E198)</f>
        <v>296</v>
      </c>
      <c r="G198" s="65" t="s">
        <v>57</v>
      </c>
    </row>
    <row r="199" spans="1:7" ht="15">
      <c r="A199" s="56"/>
      <c r="B199" s="56" t="s">
        <v>225</v>
      </c>
      <c r="C199" s="56" t="s">
        <v>13</v>
      </c>
      <c r="D199" s="56" t="s">
        <v>19</v>
      </c>
      <c r="E199" s="61">
        <v>34</v>
      </c>
      <c r="F199" s="56">
        <v>165</v>
      </c>
      <c r="G199" s="65" t="s">
        <v>57</v>
      </c>
    </row>
    <row r="200" spans="1:7" ht="15">
      <c r="A200" s="56"/>
      <c r="B200" s="56" t="s">
        <v>226</v>
      </c>
      <c r="C200" s="56" t="s">
        <v>13</v>
      </c>
      <c r="D200" s="56" t="s">
        <v>20</v>
      </c>
      <c r="E200" s="61">
        <v>39</v>
      </c>
      <c r="F200" s="65">
        <f>400-(400/100*E200)</f>
        <v>244</v>
      </c>
      <c r="G200" s="65" t="s">
        <v>57</v>
      </c>
    </row>
    <row r="201" spans="1:7" ht="15">
      <c r="A201" s="72"/>
      <c r="B201" s="72" t="s">
        <v>227</v>
      </c>
      <c r="C201" s="72" t="s">
        <v>13</v>
      </c>
      <c r="D201" s="72" t="s">
        <v>20</v>
      </c>
      <c r="E201" s="66">
        <v>9</v>
      </c>
      <c r="F201" s="65">
        <f>400-(400/100*E201)</f>
        <v>364</v>
      </c>
      <c r="G201" s="65" t="s">
        <v>57</v>
      </c>
    </row>
    <row r="202" spans="1:7" ht="15">
      <c r="A202" s="56"/>
      <c r="B202" s="56" t="s">
        <v>227</v>
      </c>
      <c r="C202" s="56" t="s">
        <v>14</v>
      </c>
      <c r="D202" s="72" t="s">
        <v>20</v>
      </c>
      <c r="E202" s="61">
        <v>22</v>
      </c>
      <c r="F202" s="65">
        <f>400-(400/100*E202)</f>
        <v>312</v>
      </c>
      <c r="G202" s="65" t="s">
        <v>57</v>
      </c>
    </row>
    <row r="203" spans="1:7" ht="15">
      <c r="A203" s="56"/>
      <c r="B203" s="56" t="s">
        <v>228</v>
      </c>
      <c r="C203" s="56" t="s">
        <v>13</v>
      </c>
      <c r="D203" s="56" t="s">
        <v>20</v>
      </c>
      <c r="E203" s="61">
        <v>35</v>
      </c>
      <c r="F203" s="65">
        <f>400-(400/100*E203)</f>
        <v>260</v>
      </c>
      <c r="G203" s="65" t="s">
        <v>57</v>
      </c>
    </row>
    <row r="204" spans="1:7" ht="15">
      <c r="A204" s="56"/>
      <c r="B204" s="56" t="s">
        <v>229</v>
      </c>
      <c r="C204" s="56" t="s">
        <v>13</v>
      </c>
      <c r="D204" s="56" t="s">
        <v>20</v>
      </c>
      <c r="E204" s="61">
        <v>11</v>
      </c>
      <c r="F204" s="65">
        <f>400-(400/100*E204)</f>
        <v>356</v>
      </c>
      <c r="G204" s="65" t="s">
        <v>57</v>
      </c>
    </row>
    <row r="205" spans="1:7" ht="15">
      <c r="A205" s="56"/>
      <c r="B205" s="56" t="s">
        <v>230</v>
      </c>
      <c r="C205" s="56" t="s">
        <v>13</v>
      </c>
      <c r="D205" s="56" t="s">
        <v>29</v>
      </c>
      <c r="E205" s="61">
        <v>5</v>
      </c>
      <c r="F205" s="56">
        <v>598</v>
      </c>
      <c r="G205" s="65" t="s">
        <v>57</v>
      </c>
    </row>
    <row r="206" spans="1:7" ht="15">
      <c r="A206" s="56"/>
      <c r="B206" s="56" t="s">
        <v>231</v>
      </c>
      <c r="C206" s="56" t="s">
        <v>14</v>
      </c>
      <c r="D206" s="56" t="s">
        <v>20</v>
      </c>
      <c r="E206" s="61">
        <v>41</v>
      </c>
      <c r="F206" s="65">
        <f>400-(400/100*E206)</f>
        <v>236</v>
      </c>
      <c r="G206" s="65" t="s">
        <v>57</v>
      </c>
    </row>
    <row r="207" spans="1:7" ht="15">
      <c r="A207" s="56"/>
      <c r="B207" s="56" t="s">
        <v>232</v>
      </c>
      <c r="C207" s="56" t="s">
        <v>13</v>
      </c>
      <c r="D207" s="56" t="s">
        <v>20</v>
      </c>
      <c r="E207" s="61">
        <v>15</v>
      </c>
      <c r="F207" s="65">
        <f>400-(400/100*E207)</f>
        <v>340</v>
      </c>
      <c r="G207" s="65" t="s">
        <v>57</v>
      </c>
    </row>
    <row r="208" spans="1:7" ht="15">
      <c r="A208" s="56"/>
      <c r="B208" s="56" t="s">
        <v>233</v>
      </c>
      <c r="C208" s="56" t="s">
        <v>14</v>
      </c>
      <c r="D208" s="56" t="s">
        <v>18</v>
      </c>
      <c r="E208" s="61">
        <v>28</v>
      </c>
      <c r="F208" s="56">
        <v>115</v>
      </c>
      <c r="G208" s="65" t="s">
        <v>57</v>
      </c>
    </row>
    <row r="209" spans="1:7" ht="15">
      <c r="A209" s="56"/>
      <c r="B209" s="56" t="s">
        <v>234</v>
      </c>
      <c r="C209" s="56" t="s">
        <v>14</v>
      </c>
      <c r="D209" s="56" t="s">
        <v>19</v>
      </c>
      <c r="E209" s="61">
        <v>5</v>
      </c>
      <c r="F209" s="56">
        <v>237</v>
      </c>
      <c r="G209" s="65" t="s">
        <v>57</v>
      </c>
    </row>
    <row r="210" spans="1:7" ht="15" customHeight="1">
      <c r="A210" s="85">
        <v>12</v>
      </c>
      <c r="B210" s="85" t="s">
        <v>235</v>
      </c>
      <c r="C210" s="71" t="s">
        <v>36</v>
      </c>
      <c r="D210" s="71" t="s">
        <v>373</v>
      </c>
      <c r="E210" s="92"/>
      <c r="F210" s="93"/>
      <c r="G210" s="84" t="s">
        <v>57</v>
      </c>
    </row>
    <row r="211" spans="1:7" ht="15">
      <c r="A211" s="85"/>
      <c r="B211" s="85"/>
      <c r="C211" s="71" t="s">
        <v>37</v>
      </c>
      <c r="D211" s="71"/>
      <c r="E211" s="92"/>
      <c r="F211" s="93"/>
      <c r="G211" s="84"/>
    </row>
    <row r="212" spans="1:7" ht="15">
      <c r="A212" s="56"/>
      <c r="B212" s="56" t="s">
        <v>236</v>
      </c>
      <c r="C212" s="72" t="s">
        <v>13</v>
      </c>
      <c r="D212" s="56" t="s">
        <v>20</v>
      </c>
      <c r="E212" s="61">
        <v>18</v>
      </c>
      <c r="F212" s="65">
        <f aca="true" t="shared" si="0" ref="F212:F217">400-(400/100*E212)</f>
        <v>328</v>
      </c>
      <c r="G212" s="65" t="s">
        <v>57</v>
      </c>
    </row>
    <row r="213" spans="1:7" ht="15">
      <c r="A213" s="72"/>
      <c r="B213" s="72" t="s">
        <v>237</v>
      </c>
      <c r="C213" s="72" t="s">
        <v>13</v>
      </c>
      <c r="D213" s="72" t="s">
        <v>20</v>
      </c>
      <c r="E213" s="66">
        <v>15</v>
      </c>
      <c r="F213" s="65">
        <f t="shared" si="0"/>
        <v>340</v>
      </c>
      <c r="G213" s="65" t="s">
        <v>57</v>
      </c>
    </row>
    <row r="214" spans="1:7" ht="15">
      <c r="A214" s="56"/>
      <c r="B214" s="56" t="s">
        <v>237</v>
      </c>
      <c r="C214" s="72" t="s">
        <v>14</v>
      </c>
      <c r="D214" s="72" t="s">
        <v>20</v>
      </c>
      <c r="E214" s="61">
        <v>8</v>
      </c>
      <c r="F214" s="65">
        <f t="shared" si="0"/>
        <v>368</v>
      </c>
      <c r="G214" s="65" t="s">
        <v>57</v>
      </c>
    </row>
    <row r="215" spans="1:7" ht="15">
      <c r="A215" s="56"/>
      <c r="B215" s="56" t="s">
        <v>238</v>
      </c>
      <c r="C215" s="72" t="s">
        <v>13</v>
      </c>
      <c r="D215" s="72" t="s">
        <v>20</v>
      </c>
      <c r="E215" s="61">
        <v>21</v>
      </c>
      <c r="F215" s="65">
        <f t="shared" si="0"/>
        <v>316</v>
      </c>
      <c r="G215" s="65" t="s">
        <v>57</v>
      </c>
    </row>
    <row r="216" spans="1:7" ht="15">
      <c r="A216" s="56"/>
      <c r="B216" s="56" t="s">
        <v>239</v>
      </c>
      <c r="C216" s="72" t="s">
        <v>13</v>
      </c>
      <c r="D216" s="72" t="s">
        <v>20</v>
      </c>
      <c r="E216" s="61">
        <v>22</v>
      </c>
      <c r="F216" s="65">
        <f t="shared" si="0"/>
        <v>312</v>
      </c>
      <c r="G216" s="65" t="s">
        <v>57</v>
      </c>
    </row>
    <row r="217" spans="1:7" ht="15">
      <c r="A217" s="56"/>
      <c r="B217" s="56" t="s">
        <v>240</v>
      </c>
      <c r="C217" s="72" t="s">
        <v>13</v>
      </c>
      <c r="D217" s="72" t="s">
        <v>20</v>
      </c>
      <c r="E217" s="61">
        <v>6</v>
      </c>
      <c r="F217" s="65">
        <f t="shared" si="0"/>
        <v>376</v>
      </c>
      <c r="G217" s="65" t="s">
        <v>57</v>
      </c>
    </row>
    <row r="218" spans="1:7" ht="15" customHeight="1">
      <c r="A218" s="85">
        <v>13</v>
      </c>
      <c r="B218" s="85" t="s">
        <v>241</v>
      </c>
      <c r="C218" s="71" t="s">
        <v>36</v>
      </c>
      <c r="D218" s="71" t="s">
        <v>100</v>
      </c>
      <c r="E218" s="92">
        <v>38</v>
      </c>
      <c r="F218" s="93">
        <v>1017</v>
      </c>
      <c r="G218" s="84" t="s">
        <v>57</v>
      </c>
    </row>
    <row r="219" spans="1:7" ht="15">
      <c r="A219" s="85"/>
      <c r="B219" s="85"/>
      <c r="C219" s="71" t="s">
        <v>37</v>
      </c>
      <c r="D219" s="71" t="s">
        <v>100</v>
      </c>
      <c r="E219" s="92"/>
      <c r="F219" s="93"/>
      <c r="G219" s="84"/>
    </row>
    <row r="220" spans="1:7" ht="15">
      <c r="A220" s="56"/>
      <c r="B220" s="56" t="s">
        <v>168</v>
      </c>
      <c r="C220" s="72" t="s">
        <v>13</v>
      </c>
      <c r="D220" s="56" t="s">
        <v>20</v>
      </c>
      <c r="E220" s="61">
        <v>7</v>
      </c>
      <c r="F220" s="65">
        <f>400-(400/100*E220)</f>
        <v>372</v>
      </c>
      <c r="G220" s="65" t="s">
        <v>57</v>
      </c>
    </row>
    <row r="221" spans="1:7" ht="15">
      <c r="A221" s="76"/>
      <c r="B221" s="76" t="s">
        <v>242</v>
      </c>
      <c r="C221" s="76" t="s">
        <v>13</v>
      </c>
      <c r="D221" s="76" t="s">
        <v>20</v>
      </c>
      <c r="E221" s="66">
        <v>37</v>
      </c>
      <c r="F221" s="65">
        <f>400-(400/100*E221)</f>
        <v>252</v>
      </c>
      <c r="G221" s="65" t="s">
        <v>57</v>
      </c>
    </row>
    <row r="222" spans="1:7" ht="15">
      <c r="A222" s="56"/>
      <c r="B222" s="56" t="s">
        <v>242</v>
      </c>
      <c r="C222" s="72" t="s">
        <v>14</v>
      </c>
      <c r="D222" s="76" t="s">
        <v>20</v>
      </c>
      <c r="E222" s="61">
        <v>6</v>
      </c>
      <c r="F222" s="65">
        <f>400-(400/100*E222)</f>
        <v>376</v>
      </c>
      <c r="G222" s="65" t="s">
        <v>57</v>
      </c>
    </row>
    <row r="223" spans="1:7" ht="15">
      <c r="A223" s="56"/>
      <c r="B223" s="56" t="s">
        <v>245</v>
      </c>
      <c r="C223" s="72" t="s">
        <v>13</v>
      </c>
      <c r="D223" s="56" t="s">
        <v>27</v>
      </c>
      <c r="E223" s="61">
        <v>26</v>
      </c>
      <c r="F223" s="56">
        <v>134</v>
      </c>
      <c r="G223" s="65" t="s">
        <v>57</v>
      </c>
    </row>
    <row r="224" spans="1:7" ht="15">
      <c r="A224" s="56"/>
      <c r="B224" s="56" t="s">
        <v>243</v>
      </c>
      <c r="C224" s="72" t="s">
        <v>13</v>
      </c>
      <c r="D224" s="56" t="s">
        <v>38</v>
      </c>
      <c r="E224" s="61">
        <v>26</v>
      </c>
      <c r="F224" s="65">
        <f>315-(315/100*E224)</f>
        <v>233.10000000000002</v>
      </c>
      <c r="G224" s="65" t="s">
        <v>57</v>
      </c>
    </row>
    <row r="225" spans="1:7" ht="15">
      <c r="A225" s="56"/>
      <c r="B225" s="56" t="s">
        <v>244</v>
      </c>
      <c r="C225" s="72" t="s">
        <v>13</v>
      </c>
      <c r="D225" s="56" t="s">
        <v>29</v>
      </c>
      <c r="E225" s="61">
        <v>12</v>
      </c>
      <c r="F225" s="56">
        <v>553</v>
      </c>
      <c r="G225" s="65" t="s">
        <v>57</v>
      </c>
    </row>
    <row r="226" spans="1:7" ht="15">
      <c r="A226" s="56"/>
      <c r="B226" s="56" t="s">
        <v>246</v>
      </c>
      <c r="C226" s="72" t="s">
        <v>13</v>
      </c>
      <c r="D226" s="56" t="s">
        <v>20</v>
      </c>
      <c r="E226" s="61">
        <v>17</v>
      </c>
      <c r="F226" s="65">
        <f>400-(400/100*E226)</f>
        <v>332</v>
      </c>
      <c r="G226" s="65" t="s">
        <v>57</v>
      </c>
    </row>
    <row r="227" spans="1:7" ht="15">
      <c r="A227" s="56"/>
      <c r="B227" s="56" t="s">
        <v>247</v>
      </c>
      <c r="C227" s="72" t="s">
        <v>13</v>
      </c>
      <c r="D227" s="56" t="s">
        <v>29</v>
      </c>
      <c r="E227" s="61">
        <v>21</v>
      </c>
      <c r="F227" s="56">
        <v>498</v>
      </c>
      <c r="G227" s="65" t="s">
        <v>57</v>
      </c>
    </row>
    <row r="228" spans="1:7" ht="15">
      <c r="A228" s="56"/>
      <c r="B228" s="56" t="s">
        <v>248</v>
      </c>
      <c r="C228" s="72" t="s">
        <v>13</v>
      </c>
      <c r="D228" s="56" t="s">
        <v>19</v>
      </c>
      <c r="E228" s="61">
        <v>57</v>
      </c>
      <c r="F228" s="56">
        <v>108</v>
      </c>
      <c r="G228" s="65" t="s">
        <v>57</v>
      </c>
    </row>
    <row r="229" spans="1:7" ht="15">
      <c r="A229" s="56"/>
      <c r="B229" s="56" t="s">
        <v>249</v>
      </c>
      <c r="C229" s="72" t="s">
        <v>13</v>
      </c>
      <c r="D229" s="76" t="s">
        <v>19</v>
      </c>
      <c r="E229" s="61">
        <v>6</v>
      </c>
      <c r="F229" s="56">
        <v>234</v>
      </c>
      <c r="G229" s="65" t="s">
        <v>57</v>
      </c>
    </row>
    <row r="230" spans="1:7" ht="15">
      <c r="A230" s="56"/>
      <c r="B230" s="56" t="s">
        <v>250</v>
      </c>
      <c r="C230" s="72" t="s">
        <v>13</v>
      </c>
      <c r="D230" s="56" t="s">
        <v>20</v>
      </c>
      <c r="E230" s="61">
        <v>29</v>
      </c>
      <c r="F230" s="65">
        <f>400-(400/100*E230)</f>
        <v>284</v>
      </c>
      <c r="G230" s="65" t="s">
        <v>57</v>
      </c>
    </row>
    <row r="231" spans="1:7" ht="15">
      <c r="A231" s="56"/>
      <c r="B231" s="56" t="s">
        <v>251</v>
      </c>
      <c r="C231" s="72" t="s">
        <v>13</v>
      </c>
      <c r="D231" s="56" t="s">
        <v>18</v>
      </c>
      <c r="E231" s="61">
        <v>20</v>
      </c>
      <c r="F231" s="56">
        <v>128</v>
      </c>
      <c r="G231" s="65" t="s">
        <v>57</v>
      </c>
    </row>
    <row r="232" spans="1:7" ht="15">
      <c r="A232" s="76"/>
      <c r="B232" s="76" t="s">
        <v>252</v>
      </c>
      <c r="C232" s="76" t="s">
        <v>13</v>
      </c>
      <c r="D232" s="76" t="s">
        <v>20</v>
      </c>
      <c r="E232" s="66">
        <v>24</v>
      </c>
      <c r="F232" s="65">
        <f>400-(400/100*E232)</f>
        <v>304</v>
      </c>
      <c r="G232" s="65" t="s">
        <v>57</v>
      </c>
    </row>
    <row r="233" spans="1:7" ht="15">
      <c r="A233" s="56"/>
      <c r="B233" s="56" t="s">
        <v>252</v>
      </c>
      <c r="C233" s="72" t="s">
        <v>14</v>
      </c>
      <c r="D233" s="76" t="s">
        <v>20</v>
      </c>
      <c r="E233" s="61">
        <v>7</v>
      </c>
      <c r="F233" s="65">
        <f>400-(400/100*E233)</f>
        <v>372</v>
      </c>
      <c r="G233" s="65" t="s">
        <v>57</v>
      </c>
    </row>
    <row r="234" spans="1:7" ht="15">
      <c r="A234" s="56"/>
      <c r="B234" s="56" t="s">
        <v>253</v>
      </c>
      <c r="C234" s="72" t="s">
        <v>13</v>
      </c>
      <c r="D234" s="56" t="s">
        <v>29</v>
      </c>
      <c r="E234" s="61">
        <v>39</v>
      </c>
      <c r="F234" s="56">
        <v>387</v>
      </c>
      <c r="G234" s="65" t="s">
        <v>57</v>
      </c>
    </row>
    <row r="235" spans="1:7" ht="15">
      <c r="A235" s="76"/>
      <c r="B235" s="76" t="s">
        <v>254</v>
      </c>
      <c r="C235" s="76" t="s">
        <v>13</v>
      </c>
      <c r="D235" s="76" t="s">
        <v>20</v>
      </c>
      <c r="E235" s="66">
        <v>27</v>
      </c>
      <c r="F235" s="65">
        <f>400-(400/100*E235)</f>
        <v>292</v>
      </c>
      <c r="G235" s="65" t="s">
        <v>57</v>
      </c>
    </row>
    <row r="236" spans="1:7" ht="15">
      <c r="A236" s="56"/>
      <c r="B236" s="56" t="s">
        <v>254</v>
      </c>
      <c r="C236" s="72" t="s">
        <v>14</v>
      </c>
      <c r="D236" s="76" t="s">
        <v>29</v>
      </c>
      <c r="E236" s="61">
        <v>10</v>
      </c>
      <c r="F236" s="56">
        <v>569</v>
      </c>
      <c r="G236" s="65" t="s">
        <v>57</v>
      </c>
    </row>
    <row r="237" spans="1:7" ht="15">
      <c r="A237" s="56"/>
      <c r="B237" s="56" t="s">
        <v>255</v>
      </c>
      <c r="C237" s="72" t="s">
        <v>13</v>
      </c>
      <c r="D237" s="76" t="s">
        <v>29</v>
      </c>
      <c r="E237" s="61">
        <v>21</v>
      </c>
      <c r="F237" s="56">
        <v>500</v>
      </c>
      <c r="G237" s="65" t="s">
        <v>57</v>
      </c>
    </row>
    <row r="238" spans="1:7" ht="15">
      <c r="A238" s="56"/>
      <c r="B238" s="56" t="s">
        <v>256</v>
      </c>
      <c r="C238" s="72" t="s">
        <v>13</v>
      </c>
      <c r="D238" s="76" t="s">
        <v>29</v>
      </c>
      <c r="E238" s="61">
        <v>22</v>
      </c>
      <c r="F238" s="56">
        <v>494</v>
      </c>
      <c r="G238" s="65" t="s">
        <v>57</v>
      </c>
    </row>
    <row r="239" spans="1:7" ht="15">
      <c r="A239" s="56"/>
      <c r="B239" s="56" t="s">
        <v>257</v>
      </c>
      <c r="C239" s="72" t="s">
        <v>14</v>
      </c>
      <c r="D239" s="56" t="s">
        <v>20</v>
      </c>
      <c r="E239" s="61">
        <v>33</v>
      </c>
      <c r="F239" s="65">
        <f>400-(400/100*E239)</f>
        <v>268</v>
      </c>
      <c r="G239" s="65" t="s">
        <v>57</v>
      </c>
    </row>
    <row r="240" spans="1:7" ht="15">
      <c r="A240" s="76"/>
      <c r="B240" s="76" t="s">
        <v>258</v>
      </c>
      <c r="C240" s="76" t="s">
        <v>13</v>
      </c>
      <c r="D240" s="76" t="s">
        <v>19</v>
      </c>
      <c r="E240" s="66">
        <v>83</v>
      </c>
      <c r="F240" s="76">
        <v>42</v>
      </c>
      <c r="G240" s="65" t="s">
        <v>57</v>
      </c>
    </row>
    <row r="241" spans="1:7" ht="15">
      <c r="A241" s="56"/>
      <c r="B241" s="56" t="s">
        <v>258</v>
      </c>
      <c r="C241" s="72" t="s">
        <v>14</v>
      </c>
      <c r="D241" s="76" t="s">
        <v>19</v>
      </c>
      <c r="E241" s="61">
        <v>13</v>
      </c>
      <c r="F241" s="56">
        <v>218</v>
      </c>
      <c r="G241" s="65" t="s">
        <v>57</v>
      </c>
    </row>
    <row r="242" spans="1:7" ht="15">
      <c r="A242" s="56"/>
      <c r="B242" s="56" t="s">
        <v>259</v>
      </c>
      <c r="C242" s="72" t="s">
        <v>13</v>
      </c>
      <c r="D242" s="76" t="s">
        <v>20</v>
      </c>
      <c r="E242" s="61">
        <v>22</v>
      </c>
      <c r="F242" s="65">
        <f>400-(400/100*E242)</f>
        <v>312</v>
      </c>
      <c r="G242" s="65" t="s">
        <v>57</v>
      </c>
    </row>
    <row r="243" spans="1:7" ht="15">
      <c r="A243" s="56"/>
      <c r="B243" s="56" t="s">
        <v>260</v>
      </c>
      <c r="C243" s="72" t="s">
        <v>13</v>
      </c>
      <c r="D243" s="76" t="s">
        <v>20</v>
      </c>
      <c r="E243" s="61">
        <v>13</v>
      </c>
      <c r="F243" s="65">
        <f>400-(400/100*E243)</f>
        <v>348</v>
      </c>
      <c r="G243" s="65" t="s">
        <v>57</v>
      </c>
    </row>
    <row r="244" spans="1:7" ht="15">
      <c r="A244" s="76"/>
      <c r="B244" s="76" t="s">
        <v>261</v>
      </c>
      <c r="C244" s="76" t="s">
        <v>13</v>
      </c>
      <c r="D244" s="76" t="s">
        <v>211</v>
      </c>
      <c r="E244" s="66">
        <v>12</v>
      </c>
      <c r="F244" s="76">
        <v>876</v>
      </c>
      <c r="G244" s="65" t="s">
        <v>57</v>
      </c>
    </row>
    <row r="245" spans="1:7" ht="15">
      <c r="A245" s="56"/>
      <c r="B245" s="56" t="s">
        <v>261</v>
      </c>
      <c r="C245" s="72" t="s">
        <v>14</v>
      </c>
      <c r="D245" s="76" t="s">
        <v>211</v>
      </c>
      <c r="E245" s="61">
        <v>11</v>
      </c>
      <c r="F245" s="56">
        <v>885</v>
      </c>
      <c r="G245" s="65" t="s">
        <v>57</v>
      </c>
    </row>
    <row r="246" spans="1:7" ht="15">
      <c r="A246" s="56"/>
      <c r="B246" s="56" t="s">
        <v>262</v>
      </c>
      <c r="C246" s="72" t="s">
        <v>14</v>
      </c>
      <c r="D246" s="56" t="s">
        <v>20</v>
      </c>
      <c r="E246" s="61">
        <v>15</v>
      </c>
      <c r="F246" s="65">
        <f>400-(400/100*E246)</f>
        <v>340</v>
      </c>
      <c r="G246" s="65" t="s">
        <v>57</v>
      </c>
    </row>
    <row r="247" spans="1:7" ht="15" customHeight="1">
      <c r="A247" s="85">
        <v>14</v>
      </c>
      <c r="B247" s="85" t="s">
        <v>263</v>
      </c>
      <c r="C247" s="71" t="s">
        <v>36</v>
      </c>
      <c r="D247" s="71" t="s">
        <v>264</v>
      </c>
      <c r="E247" s="92">
        <v>26</v>
      </c>
      <c r="F247" s="93">
        <v>434</v>
      </c>
      <c r="G247" s="84" t="s">
        <v>57</v>
      </c>
    </row>
    <row r="248" spans="1:7" ht="15">
      <c r="A248" s="85"/>
      <c r="B248" s="85"/>
      <c r="C248" s="71" t="s">
        <v>37</v>
      </c>
      <c r="D248" s="82" t="s">
        <v>264</v>
      </c>
      <c r="E248" s="92"/>
      <c r="F248" s="93"/>
      <c r="G248" s="84"/>
    </row>
    <row r="249" spans="1:7" ht="15">
      <c r="A249" s="56"/>
      <c r="B249" s="56" t="s">
        <v>267</v>
      </c>
      <c r="C249" s="56" t="s">
        <v>13</v>
      </c>
      <c r="D249" s="56" t="s">
        <v>20</v>
      </c>
      <c r="E249" s="61">
        <v>25</v>
      </c>
      <c r="F249" s="65">
        <f>400-(400/100*E249)</f>
        <v>300</v>
      </c>
      <c r="G249" s="65" t="s">
        <v>57</v>
      </c>
    </row>
    <row r="250" spans="1:7" ht="15">
      <c r="A250" s="56"/>
      <c r="B250" s="56" t="s">
        <v>268</v>
      </c>
      <c r="C250" s="56" t="s">
        <v>13</v>
      </c>
      <c r="D250" s="56" t="s">
        <v>21</v>
      </c>
      <c r="E250" s="61">
        <v>14</v>
      </c>
      <c r="F250" s="65">
        <f>320-(320/100*E250)</f>
        <v>275.2</v>
      </c>
      <c r="G250" s="65" t="s">
        <v>57</v>
      </c>
    </row>
    <row r="251" spans="1:7" ht="15">
      <c r="A251" s="56"/>
      <c r="B251" s="56" t="s">
        <v>269</v>
      </c>
      <c r="C251" s="56" t="s">
        <v>13</v>
      </c>
      <c r="D251" s="78" t="s">
        <v>20</v>
      </c>
      <c r="E251" s="61">
        <v>10</v>
      </c>
      <c r="F251" s="65">
        <f>400-(400/100*E251)</f>
        <v>360</v>
      </c>
      <c r="G251" s="65" t="s">
        <v>57</v>
      </c>
    </row>
    <row r="252" spans="1:7" ht="15">
      <c r="A252" s="56"/>
      <c r="B252" s="56" t="s">
        <v>270</v>
      </c>
      <c r="C252" s="56" t="s">
        <v>13</v>
      </c>
      <c r="D252" s="56" t="s">
        <v>38</v>
      </c>
      <c r="E252" s="61">
        <v>22</v>
      </c>
      <c r="F252" s="65">
        <f>315-(315/100*E252)</f>
        <v>245.7</v>
      </c>
      <c r="G252" s="65" t="s">
        <v>57</v>
      </c>
    </row>
    <row r="253" spans="1:7" ht="15">
      <c r="A253" s="56"/>
      <c r="B253" s="56" t="s">
        <v>271</v>
      </c>
      <c r="C253" s="56" t="s">
        <v>13</v>
      </c>
      <c r="D253" s="78" t="s">
        <v>20</v>
      </c>
      <c r="E253" s="61">
        <v>19</v>
      </c>
      <c r="F253" s="65">
        <f>400-(400/100*E253)</f>
        <v>324</v>
      </c>
      <c r="G253" s="65" t="s">
        <v>57</v>
      </c>
    </row>
    <row r="254" spans="1:7" ht="15">
      <c r="A254" s="56"/>
      <c r="B254" s="56" t="s">
        <v>218</v>
      </c>
      <c r="C254" s="56" t="s">
        <v>13</v>
      </c>
      <c r="D254" s="56" t="s">
        <v>20</v>
      </c>
      <c r="E254" s="61">
        <v>12</v>
      </c>
      <c r="F254" s="65">
        <f>400-(400/100*E254)</f>
        <v>352</v>
      </c>
      <c r="G254" s="65" t="s">
        <v>57</v>
      </c>
    </row>
    <row r="255" spans="1:7" ht="15">
      <c r="A255" s="56"/>
      <c r="B255" s="56" t="s">
        <v>272</v>
      </c>
      <c r="C255" s="56" t="s">
        <v>13</v>
      </c>
      <c r="D255" s="78" t="s">
        <v>20</v>
      </c>
      <c r="E255" s="61">
        <v>13</v>
      </c>
      <c r="F255" s="65">
        <f>400-(400/100*E255)</f>
        <v>348</v>
      </c>
      <c r="G255" s="65" t="s">
        <v>57</v>
      </c>
    </row>
    <row r="256" spans="1:7" ht="15">
      <c r="A256" s="56"/>
      <c r="B256" s="56" t="s">
        <v>273</v>
      </c>
      <c r="C256" s="56" t="s">
        <v>13</v>
      </c>
      <c r="D256" s="78" t="s">
        <v>20</v>
      </c>
      <c r="E256" s="61">
        <v>34</v>
      </c>
      <c r="F256" s="65">
        <f>400-(400/100*E256)</f>
        <v>264</v>
      </c>
      <c r="G256" s="65" t="s">
        <v>57</v>
      </c>
    </row>
    <row r="257" spans="1:7" ht="15">
      <c r="A257" s="56"/>
      <c r="B257" s="56" t="s">
        <v>274</v>
      </c>
      <c r="C257" s="56" t="s">
        <v>13</v>
      </c>
      <c r="D257" s="56" t="s">
        <v>29</v>
      </c>
      <c r="E257" s="61">
        <v>19</v>
      </c>
      <c r="F257" s="56">
        <v>512</v>
      </c>
      <c r="G257" s="65" t="s">
        <v>57</v>
      </c>
    </row>
    <row r="258" spans="1:7" ht="15">
      <c r="A258" s="56"/>
      <c r="B258" s="56" t="s">
        <v>275</v>
      </c>
      <c r="C258" s="56" t="s">
        <v>13</v>
      </c>
      <c r="D258" s="56" t="s">
        <v>19</v>
      </c>
      <c r="E258" s="61">
        <v>31</v>
      </c>
      <c r="F258" s="56">
        <v>172</v>
      </c>
      <c r="G258" s="65" t="s">
        <v>57</v>
      </c>
    </row>
    <row r="259" spans="1:7" ht="15">
      <c r="A259" s="56"/>
      <c r="B259" s="56" t="s">
        <v>276</v>
      </c>
      <c r="C259" s="56" t="s">
        <v>13</v>
      </c>
      <c r="D259" s="56" t="s">
        <v>20</v>
      </c>
      <c r="E259" s="61">
        <v>22</v>
      </c>
      <c r="F259" s="65">
        <f>400-(400/100*E259)</f>
        <v>312</v>
      </c>
      <c r="G259" s="65" t="s">
        <v>57</v>
      </c>
    </row>
    <row r="260" spans="1:7" ht="15">
      <c r="A260" s="56"/>
      <c r="B260" s="56" t="s">
        <v>250</v>
      </c>
      <c r="C260" s="56" t="s">
        <v>13</v>
      </c>
      <c r="D260" s="56" t="s">
        <v>20</v>
      </c>
      <c r="E260" s="61">
        <v>29</v>
      </c>
      <c r="F260" s="65">
        <f>400-(400/100*E260)</f>
        <v>284</v>
      </c>
      <c r="G260" s="65" t="s">
        <v>57</v>
      </c>
    </row>
    <row r="261" spans="1:7" ht="15">
      <c r="A261" s="56"/>
      <c r="B261" s="56" t="s">
        <v>277</v>
      </c>
      <c r="C261" s="56" t="s">
        <v>13</v>
      </c>
      <c r="D261" s="56" t="s">
        <v>19</v>
      </c>
      <c r="E261" s="61">
        <v>38</v>
      </c>
      <c r="F261" s="56">
        <v>154</v>
      </c>
      <c r="G261" s="65" t="s">
        <v>57</v>
      </c>
    </row>
    <row r="262" spans="1:7" ht="15">
      <c r="A262" s="56"/>
      <c r="B262" s="56" t="s">
        <v>278</v>
      </c>
      <c r="C262" s="56" t="s">
        <v>13</v>
      </c>
      <c r="D262" s="56" t="s">
        <v>19</v>
      </c>
      <c r="E262" s="61">
        <v>22</v>
      </c>
      <c r="F262" s="56">
        <v>196</v>
      </c>
      <c r="G262" s="65" t="s">
        <v>57</v>
      </c>
    </row>
    <row r="263" spans="1:7" ht="15">
      <c r="A263" s="56"/>
      <c r="B263" s="56" t="s">
        <v>279</v>
      </c>
      <c r="C263" s="56" t="s">
        <v>13</v>
      </c>
      <c r="D263" s="56" t="s">
        <v>20</v>
      </c>
      <c r="E263" s="61">
        <v>18</v>
      </c>
      <c r="F263" s="65">
        <f>400-(400/100*E263)</f>
        <v>328</v>
      </c>
      <c r="G263" s="65" t="s">
        <v>57</v>
      </c>
    </row>
    <row r="264" spans="1:7" ht="15">
      <c r="A264" s="56"/>
      <c r="B264" s="56" t="s">
        <v>280</v>
      </c>
      <c r="C264" s="56" t="s">
        <v>13</v>
      </c>
      <c r="D264" s="56" t="s">
        <v>29</v>
      </c>
      <c r="E264" s="61">
        <v>23</v>
      </c>
      <c r="F264" s="56">
        <v>483</v>
      </c>
      <c r="G264" s="65" t="s">
        <v>57</v>
      </c>
    </row>
    <row r="265" spans="1:7" ht="15">
      <c r="A265" s="56"/>
      <c r="B265" s="56" t="s">
        <v>281</v>
      </c>
      <c r="C265" s="56" t="s">
        <v>13</v>
      </c>
      <c r="D265" s="56" t="s">
        <v>20</v>
      </c>
      <c r="E265" s="61">
        <v>33</v>
      </c>
      <c r="F265" s="65">
        <f>400-(400/100*E265)</f>
        <v>268</v>
      </c>
      <c r="G265" s="65" t="s">
        <v>57</v>
      </c>
    </row>
    <row r="266" spans="1:7" ht="15">
      <c r="A266" s="56"/>
      <c r="B266" s="56" t="s">
        <v>282</v>
      </c>
      <c r="C266" s="56" t="s">
        <v>13</v>
      </c>
      <c r="D266" s="78" t="s">
        <v>20</v>
      </c>
      <c r="E266" s="61">
        <v>17</v>
      </c>
      <c r="F266" s="65">
        <f>400-(400/100*E266)</f>
        <v>332</v>
      </c>
      <c r="G266" s="65" t="s">
        <v>57</v>
      </c>
    </row>
    <row r="267" spans="1:7" ht="15">
      <c r="A267" s="56"/>
      <c r="B267" s="56" t="s">
        <v>283</v>
      </c>
      <c r="C267" s="56" t="s">
        <v>14</v>
      </c>
      <c r="D267" s="56" t="s">
        <v>19</v>
      </c>
      <c r="E267" s="61">
        <v>29</v>
      </c>
      <c r="F267" s="56">
        <v>177</v>
      </c>
      <c r="G267" s="65" t="s">
        <v>57</v>
      </c>
    </row>
    <row r="268" spans="1:7" ht="15">
      <c r="A268" s="56"/>
      <c r="B268" s="56" t="s">
        <v>284</v>
      </c>
      <c r="C268" s="56" t="s">
        <v>14</v>
      </c>
      <c r="D268" s="56" t="s">
        <v>29</v>
      </c>
      <c r="E268" s="61">
        <v>31</v>
      </c>
      <c r="F268" s="56">
        <v>436</v>
      </c>
      <c r="G268" s="65" t="s">
        <v>57</v>
      </c>
    </row>
    <row r="269" spans="1:7" ht="15">
      <c r="A269" s="56"/>
      <c r="B269" s="56" t="s">
        <v>285</v>
      </c>
      <c r="C269" s="56" t="s">
        <v>14</v>
      </c>
      <c r="D269" s="56" t="s">
        <v>19</v>
      </c>
      <c r="E269" s="61">
        <v>13</v>
      </c>
      <c r="F269" s="56">
        <v>217</v>
      </c>
      <c r="G269" s="65" t="s">
        <v>57</v>
      </c>
    </row>
    <row r="270" spans="1:7" ht="15">
      <c r="A270" s="56"/>
      <c r="B270" s="56" t="s">
        <v>286</v>
      </c>
      <c r="C270" s="56" t="s">
        <v>14</v>
      </c>
      <c r="D270" s="56" t="s">
        <v>18</v>
      </c>
      <c r="E270" s="61">
        <v>10</v>
      </c>
      <c r="F270" s="56">
        <v>144</v>
      </c>
      <c r="G270" s="65" t="s">
        <v>57</v>
      </c>
    </row>
    <row r="271" spans="1:7" ht="15">
      <c r="A271" s="56"/>
      <c r="B271" s="56" t="s">
        <v>287</v>
      </c>
      <c r="C271" s="56" t="s">
        <v>13</v>
      </c>
      <c r="D271" s="56" t="s">
        <v>29</v>
      </c>
      <c r="E271" s="61">
        <v>6</v>
      </c>
      <c r="F271" s="56">
        <v>591</v>
      </c>
      <c r="G271" s="65" t="s">
        <v>57</v>
      </c>
    </row>
    <row r="272" spans="1:7" ht="15" customHeight="1">
      <c r="A272" s="85">
        <v>15</v>
      </c>
      <c r="B272" s="85" t="s">
        <v>265</v>
      </c>
      <c r="C272" s="71" t="s">
        <v>36</v>
      </c>
      <c r="D272" s="71" t="s">
        <v>154</v>
      </c>
      <c r="E272" s="92">
        <v>60</v>
      </c>
      <c r="F272" s="93">
        <v>340</v>
      </c>
      <c r="G272" s="84" t="s">
        <v>57</v>
      </c>
    </row>
    <row r="273" spans="1:7" ht="15">
      <c r="A273" s="85"/>
      <c r="B273" s="85"/>
      <c r="C273" s="71" t="s">
        <v>37</v>
      </c>
      <c r="D273" s="71" t="s">
        <v>154</v>
      </c>
      <c r="E273" s="92"/>
      <c r="F273" s="93"/>
      <c r="G273" s="84"/>
    </row>
    <row r="274" spans="1:7" ht="15">
      <c r="A274" s="56"/>
      <c r="B274" s="56" t="s">
        <v>288</v>
      </c>
      <c r="C274" s="74" t="s">
        <v>13</v>
      </c>
      <c r="D274" s="56" t="s">
        <v>29</v>
      </c>
      <c r="E274" s="61">
        <v>38</v>
      </c>
      <c r="F274" s="56">
        <v>394</v>
      </c>
      <c r="G274" s="65" t="s">
        <v>57</v>
      </c>
    </row>
    <row r="275" spans="1:7" ht="15">
      <c r="A275" s="56"/>
      <c r="B275" s="56" t="s">
        <v>289</v>
      </c>
      <c r="C275" s="74" t="s">
        <v>13</v>
      </c>
      <c r="D275" s="56" t="s">
        <v>20</v>
      </c>
      <c r="E275" s="61">
        <v>72</v>
      </c>
      <c r="F275" s="65">
        <f aca="true" t="shared" si="1" ref="F275:F280">400-(400/100*E275)</f>
        <v>112</v>
      </c>
      <c r="G275" s="65" t="s">
        <v>57</v>
      </c>
    </row>
    <row r="276" spans="1:7" ht="15">
      <c r="A276" s="56"/>
      <c r="B276" s="74" t="s">
        <v>290</v>
      </c>
      <c r="C276" s="74" t="s">
        <v>13</v>
      </c>
      <c r="D276" s="56" t="s">
        <v>20</v>
      </c>
      <c r="E276" s="61">
        <v>49</v>
      </c>
      <c r="F276" s="65">
        <f t="shared" si="1"/>
        <v>204</v>
      </c>
      <c r="G276" s="65" t="s">
        <v>57</v>
      </c>
    </row>
    <row r="277" spans="1:7" ht="15">
      <c r="A277" s="56"/>
      <c r="B277" s="74" t="s">
        <v>236</v>
      </c>
      <c r="C277" s="74" t="s">
        <v>13</v>
      </c>
      <c r="D277" s="56" t="s">
        <v>20</v>
      </c>
      <c r="E277" s="61">
        <v>18</v>
      </c>
      <c r="F277" s="65">
        <f t="shared" si="1"/>
        <v>328</v>
      </c>
      <c r="G277" s="65" t="s">
        <v>57</v>
      </c>
    </row>
    <row r="278" spans="1:7" ht="15">
      <c r="A278" s="78"/>
      <c r="B278" s="78" t="s">
        <v>291</v>
      </c>
      <c r="C278" s="78" t="s">
        <v>13</v>
      </c>
      <c r="D278" s="78" t="s">
        <v>20</v>
      </c>
      <c r="E278" s="66">
        <v>9</v>
      </c>
      <c r="F278" s="65">
        <f t="shared" si="1"/>
        <v>364</v>
      </c>
      <c r="G278" s="65" t="s">
        <v>57</v>
      </c>
    </row>
    <row r="279" spans="1:7" ht="15">
      <c r="A279" s="56"/>
      <c r="B279" s="74" t="s">
        <v>291</v>
      </c>
      <c r="C279" s="74" t="s">
        <v>14</v>
      </c>
      <c r="D279" s="78" t="s">
        <v>20</v>
      </c>
      <c r="E279" s="61">
        <v>29</v>
      </c>
      <c r="F279" s="65">
        <f t="shared" si="1"/>
        <v>284</v>
      </c>
      <c r="G279" s="65" t="s">
        <v>57</v>
      </c>
    </row>
    <row r="280" spans="1:7" ht="15">
      <c r="A280" s="56"/>
      <c r="B280" s="56" t="s">
        <v>292</v>
      </c>
      <c r="C280" s="74" t="s">
        <v>13</v>
      </c>
      <c r="D280" s="78" t="s">
        <v>20</v>
      </c>
      <c r="E280" s="61">
        <v>46</v>
      </c>
      <c r="F280" s="65">
        <f t="shared" si="1"/>
        <v>216</v>
      </c>
      <c r="G280" s="65" t="s">
        <v>57</v>
      </c>
    </row>
    <row r="281" spans="1:7" ht="15">
      <c r="A281" s="56"/>
      <c r="B281" s="56" t="s">
        <v>292</v>
      </c>
      <c r="C281" s="74" t="s">
        <v>14</v>
      </c>
      <c r="D281" s="56" t="s">
        <v>29</v>
      </c>
      <c r="E281" s="61">
        <v>13</v>
      </c>
      <c r="F281" s="56">
        <v>551</v>
      </c>
      <c r="G281" s="65" t="s">
        <v>57</v>
      </c>
    </row>
    <row r="282" spans="1:7" ht="15">
      <c r="A282" s="78"/>
      <c r="B282" s="78" t="s">
        <v>293</v>
      </c>
      <c r="C282" s="78" t="s">
        <v>13</v>
      </c>
      <c r="D282" s="78" t="s">
        <v>29</v>
      </c>
      <c r="E282" s="66">
        <v>35</v>
      </c>
      <c r="F282" s="78">
        <v>409</v>
      </c>
      <c r="G282" s="65" t="s">
        <v>57</v>
      </c>
    </row>
    <row r="283" spans="1:7" ht="15">
      <c r="A283" s="78"/>
      <c r="B283" s="78" t="s">
        <v>294</v>
      </c>
      <c r="C283" s="78" t="s">
        <v>13</v>
      </c>
      <c r="D283" s="78" t="s">
        <v>29</v>
      </c>
      <c r="E283" s="66">
        <v>0</v>
      </c>
      <c r="F283" s="78">
        <v>628</v>
      </c>
      <c r="G283" s="65" t="s">
        <v>57</v>
      </c>
    </row>
    <row r="284" spans="1:7" ht="15">
      <c r="A284" s="56"/>
      <c r="B284" s="56" t="s">
        <v>294</v>
      </c>
      <c r="C284" s="74" t="s">
        <v>14</v>
      </c>
      <c r="D284" s="78" t="s">
        <v>29</v>
      </c>
      <c r="E284" s="61">
        <v>14</v>
      </c>
      <c r="F284" s="56">
        <v>540</v>
      </c>
      <c r="G284" s="65" t="s">
        <v>57</v>
      </c>
    </row>
    <row r="285" spans="1:7" ht="15">
      <c r="A285" s="56"/>
      <c r="B285" s="56" t="s">
        <v>295</v>
      </c>
      <c r="C285" s="74" t="s">
        <v>13</v>
      </c>
      <c r="D285" s="56" t="s">
        <v>29</v>
      </c>
      <c r="E285" s="61">
        <v>21</v>
      </c>
      <c r="F285" s="56">
        <v>496</v>
      </c>
      <c r="G285" s="65" t="s">
        <v>57</v>
      </c>
    </row>
    <row r="286" spans="1:7" ht="15">
      <c r="A286" s="78"/>
      <c r="B286" s="78" t="s">
        <v>296</v>
      </c>
      <c r="C286" s="78" t="s">
        <v>13</v>
      </c>
      <c r="D286" s="78" t="s">
        <v>29</v>
      </c>
      <c r="E286" s="66">
        <v>3</v>
      </c>
      <c r="F286" s="78">
        <v>614</v>
      </c>
      <c r="G286" s="65" t="s">
        <v>57</v>
      </c>
    </row>
    <row r="287" spans="1:7" ht="15">
      <c r="A287" s="56"/>
      <c r="B287" s="56" t="s">
        <v>296</v>
      </c>
      <c r="C287" s="74" t="s">
        <v>14</v>
      </c>
      <c r="D287" s="78" t="s">
        <v>29</v>
      </c>
      <c r="E287" s="61">
        <v>4</v>
      </c>
      <c r="F287" s="56">
        <v>606</v>
      </c>
      <c r="G287" s="65" t="s">
        <v>57</v>
      </c>
    </row>
    <row r="288" spans="1:7" ht="15">
      <c r="A288" s="56"/>
      <c r="B288" s="56" t="s">
        <v>297</v>
      </c>
      <c r="C288" s="74" t="s">
        <v>13</v>
      </c>
      <c r="D288" s="56" t="s">
        <v>20</v>
      </c>
      <c r="E288" s="61">
        <v>14</v>
      </c>
      <c r="F288" s="65">
        <f>400-(400/100*E288)</f>
        <v>344</v>
      </c>
      <c r="G288" s="65" t="s">
        <v>57</v>
      </c>
    </row>
    <row r="289" spans="1:7" ht="15">
      <c r="A289" s="85">
        <v>16</v>
      </c>
      <c r="B289" s="85" t="s">
        <v>266</v>
      </c>
      <c r="C289" s="71" t="s">
        <v>36</v>
      </c>
      <c r="D289" s="71" t="s">
        <v>264</v>
      </c>
      <c r="E289" s="92">
        <v>31</v>
      </c>
      <c r="F289" s="93">
        <v>423</v>
      </c>
      <c r="G289" s="84" t="s">
        <v>57</v>
      </c>
    </row>
    <row r="290" spans="1:7" ht="15">
      <c r="A290" s="85"/>
      <c r="B290" s="85"/>
      <c r="C290" s="71" t="s">
        <v>37</v>
      </c>
      <c r="D290" s="82" t="s">
        <v>264</v>
      </c>
      <c r="E290" s="92"/>
      <c r="F290" s="93"/>
      <c r="G290" s="84"/>
    </row>
    <row r="291" spans="1:7" ht="15">
      <c r="A291" s="56"/>
      <c r="B291" s="74" t="s">
        <v>298</v>
      </c>
      <c r="C291" s="56" t="s">
        <v>13</v>
      </c>
      <c r="D291" s="56" t="s">
        <v>21</v>
      </c>
      <c r="E291" s="61">
        <v>34</v>
      </c>
      <c r="F291" s="65">
        <f>320-(320/100*E291)</f>
        <v>211.2</v>
      </c>
      <c r="G291" s="65" t="s">
        <v>57</v>
      </c>
    </row>
    <row r="292" spans="1:7" ht="15">
      <c r="A292" s="74"/>
      <c r="B292" s="74" t="s">
        <v>301</v>
      </c>
      <c r="C292" s="78" t="s">
        <v>13</v>
      </c>
      <c r="D292" s="78" t="s">
        <v>20</v>
      </c>
      <c r="E292" s="66">
        <v>25</v>
      </c>
      <c r="F292" s="65">
        <f>400-(400/100*E292)</f>
        <v>300</v>
      </c>
      <c r="G292" s="65" t="s">
        <v>57</v>
      </c>
    </row>
    <row r="293" spans="1:7" ht="15">
      <c r="A293" s="74"/>
      <c r="B293" s="74" t="s">
        <v>302</v>
      </c>
      <c r="C293" s="78" t="s">
        <v>13</v>
      </c>
      <c r="D293" s="78" t="s">
        <v>18</v>
      </c>
      <c r="E293" s="66">
        <v>43</v>
      </c>
      <c r="F293" s="74">
        <v>94</v>
      </c>
      <c r="G293" s="65" t="s">
        <v>57</v>
      </c>
    </row>
    <row r="294" spans="1:7" ht="15">
      <c r="A294" s="74"/>
      <c r="B294" s="74" t="s">
        <v>299</v>
      </c>
      <c r="C294" s="78" t="s">
        <v>13</v>
      </c>
      <c r="D294" s="78" t="s">
        <v>19</v>
      </c>
      <c r="E294" s="66">
        <v>19</v>
      </c>
      <c r="F294" s="74">
        <v>202</v>
      </c>
      <c r="G294" s="65" t="s">
        <v>57</v>
      </c>
    </row>
    <row r="295" spans="1:7" ht="15">
      <c r="A295" s="74"/>
      <c r="B295" s="74" t="s">
        <v>300</v>
      </c>
      <c r="C295" s="78" t="s">
        <v>13</v>
      </c>
      <c r="D295" s="78" t="s">
        <v>20</v>
      </c>
      <c r="E295" s="66">
        <v>26</v>
      </c>
      <c r="F295" s="65">
        <f>400-(400/100*E295)</f>
        <v>296</v>
      </c>
      <c r="G295" s="65" t="s">
        <v>57</v>
      </c>
    </row>
    <row r="296" spans="1:7" ht="15">
      <c r="A296" s="74"/>
      <c r="B296" s="74" t="s">
        <v>303</v>
      </c>
      <c r="C296" s="78" t="s">
        <v>13</v>
      </c>
      <c r="D296" s="78" t="s">
        <v>20</v>
      </c>
      <c r="E296" s="66">
        <v>25</v>
      </c>
      <c r="F296" s="65">
        <f>400-(400/100*E296)</f>
        <v>300</v>
      </c>
      <c r="G296" s="65" t="s">
        <v>57</v>
      </c>
    </row>
    <row r="297" spans="1:7" ht="15">
      <c r="A297" s="74"/>
      <c r="B297" s="74" t="s">
        <v>240</v>
      </c>
      <c r="C297" s="78" t="s">
        <v>13</v>
      </c>
      <c r="D297" s="78" t="s">
        <v>20</v>
      </c>
      <c r="E297" s="66">
        <v>6</v>
      </c>
      <c r="F297" s="65">
        <f>400-(400/100*E297)</f>
        <v>376</v>
      </c>
      <c r="G297" s="65" t="s">
        <v>57</v>
      </c>
    </row>
    <row r="298" spans="1:7" ht="15">
      <c r="A298" s="74"/>
      <c r="B298" s="74" t="s">
        <v>304</v>
      </c>
      <c r="C298" s="78" t="s">
        <v>13</v>
      </c>
      <c r="D298" s="78" t="s">
        <v>17</v>
      </c>
      <c r="E298" s="66">
        <v>28</v>
      </c>
      <c r="F298" s="65">
        <f>100-(100/100*E298)</f>
        <v>72</v>
      </c>
      <c r="G298" s="65" t="s">
        <v>57</v>
      </c>
    </row>
    <row r="299" spans="1:7" ht="15">
      <c r="A299" s="74"/>
      <c r="B299" s="74" t="s">
        <v>305</v>
      </c>
      <c r="C299" s="78" t="s">
        <v>13</v>
      </c>
      <c r="D299" s="78" t="s">
        <v>20</v>
      </c>
      <c r="E299" s="66">
        <v>27</v>
      </c>
      <c r="F299" s="65">
        <f>400-(400/100*E299)</f>
        <v>292</v>
      </c>
      <c r="G299" s="65" t="s">
        <v>57</v>
      </c>
    </row>
    <row r="300" spans="1:7" ht="15">
      <c r="A300" s="74"/>
      <c r="B300" s="74" t="s">
        <v>306</v>
      </c>
      <c r="C300" s="78" t="s">
        <v>13</v>
      </c>
      <c r="D300" s="78" t="s">
        <v>20</v>
      </c>
      <c r="E300" s="66">
        <v>6</v>
      </c>
      <c r="F300" s="65">
        <f>400-(400/100*E300)</f>
        <v>376</v>
      </c>
      <c r="G300" s="65" t="s">
        <v>57</v>
      </c>
    </row>
    <row r="301" spans="1:7" ht="15">
      <c r="A301" s="74"/>
      <c r="B301" s="74" t="s">
        <v>307</v>
      </c>
      <c r="C301" s="78" t="s">
        <v>13</v>
      </c>
      <c r="D301" s="78" t="s">
        <v>19</v>
      </c>
      <c r="E301" s="66">
        <v>45</v>
      </c>
      <c r="F301" s="74">
        <v>137</v>
      </c>
      <c r="G301" s="65" t="s">
        <v>57</v>
      </c>
    </row>
    <row r="302" spans="1:7" ht="15">
      <c r="A302" s="74"/>
      <c r="B302" s="74" t="s">
        <v>308</v>
      </c>
      <c r="C302" s="78" t="s">
        <v>13</v>
      </c>
      <c r="D302" s="78" t="s">
        <v>17</v>
      </c>
      <c r="E302" s="66">
        <v>17</v>
      </c>
      <c r="F302" s="65">
        <f>100-(100/100*E302)</f>
        <v>83</v>
      </c>
      <c r="G302" s="65" t="s">
        <v>57</v>
      </c>
    </row>
    <row r="303" spans="1:7" ht="15" customHeight="1">
      <c r="A303" s="85">
        <v>17</v>
      </c>
      <c r="B303" s="85" t="s">
        <v>309</v>
      </c>
      <c r="C303" s="73" t="s">
        <v>36</v>
      </c>
      <c r="D303" s="73"/>
      <c r="E303" s="92"/>
      <c r="F303" s="93"/>
      <c r="G303" s="84" t="s">
        <v>57</v>
      </c>
    </row>
    <row r="304" spans="1:7" ht="15">
      <c r="A304" s="85"/>
      <c r="B304" s="85"/>
      <c r="C304" s="73" t="s">
        <v>37</v>
      </c>
      <c r="D304" s="73"/>
      <c r="E304" s="92"/>
      <c r="F304" s="93"/>
      <c r="G304" s="84"/>
    </row>
    <row r="305" spans="1:7" ht="15">
      <c r="A305" s="56"/>
      <c r="B305" s="56" t="s">
        <v>101</v>
      </c>
      <c r="C305" s="76" t="s">
        <v>13</v>
      </c>
      <c r="D305" s="56" t="s">
        <v>38</v>
      </c>
      <c r="E305" s="61">
        <v>1</v>
      </c>
      <c r="F305" s="56">
        <v>312</v>
      </c>
      <c r="G305" s="65" t="s">
        <v>57</v>
      </c>
    </row>
    <row r="306" spans="1:7" ht="15">
      <c r="A306" s="56"/>
      <c r="B306" s="56" t="s">
        <v>310</v>
      </c>
      <c r="C306" s="76" t="s">
        <v>13</v>
      </c>
      <c r="D306" s="56" t="s">
        <v>19</v>
      </c>
      <c r="E306" s="61">
        <v>19</v>
      </c>
      <c r="F306" s="56">
        <v>197</v>
      </c>
      <c r="G306" s="65" t="s">
        <v>57</v>
      </c>
    </row>
    <row r="307" spans="1:7" ht="15">
      <c r="A307" s="78"/>
      <c r="B307" s="78" t="s">
        <v>117</v>
      </c>
      <c r="C307" s="78" t="s">
        <v>13</v>
      </c>
      <c r="D307" s="78" t="s">
        <v>20</v>
      </c>
      <c r="E307" s="66">
        <v>36</v>
      </c>
      <c r="F307" s="65">
        <f>400-(400/100*E307)</f>
        <v>256</v>
      </c>
      <c r="G307" s="65" t="s">
        <v>57</v>
      </c>
    </row>
    <row r="308" spans="1:7" ht="15">
      <c r="A308" s="56"/>
      <c r="B308" s="56" t="s">
        <v>117</v>
      </c>
      <c r="C308" s="76" t="s">
        <v>14</v>
      </c>
      <c r="D308" s="56" t="s">
        <v>29</v>
      </c>
      <c r="E308" s="61">
        <v>23</v>
      </c>
      <c r="F308" s="56">
        <v>487</v>
      </c>
      <c r="G308" s="65" t="s">
        <v>57</v>
      </c>
    </row>
    <row r="309" spans="1:7" ht="15">
      <c r="A309" s="56"/>
      <c r="B309" s="56" t="s">
        <v>311</v>
      </c>
      <c r="C309" s="76" t="s">
        <v>13</v>
      </c>
      <c r="D309" s="56" t="s">
        <v>38</v>
      </c>
      <c r="E309" s="61">
        <v>9</v>
      </c>
      <c r="F309" s="56">
        <v>286</v>
      </c>
      <c r="G309" s="65" t="s">
        <v>57</v>
      </c>
    </row>
    <row r="310" spans="1:7" ht="15">
      <c r="A310" s="56"/>
      <c r="B310" s="56" t="s">
        <v>128</v>
      </c>
      <c r="C310" s="76" t="s">
        <v>13</v>
      </c>
      <c r="D310" s="78" t="s">
        <v>38</v>
      </c>
      <c r="E310" s="61">
        <v>26</v>
      </c>
      <c r="F310" s="56">
        <v>233</v>
      </c>
      <c r="G310" s="65" t="s">
        <v>57</v>
      </c>
    </row>
    <row r="311" spans="1:7" ht="15">
      <c r="A311" s="56"/>
      <c r="B311" s="56" t="s">
        <v>122</v>
      </c>
      <c r="C311" s="76" t="s">
        <v>13</v>
      </c>
      <c r="D311" s="78" t="s">
        <v>38</v>
      </c>
      <c r="E311" s="61">
        <v>24</v>
      </c>
      <c r="F311" s="56">
        <v>239</v>
      </c>
      <c r="G311" s="65" t="s">
        <v>57</v>
      </c>
    </row>
    <row r="312" spans="1:7" ht="15">
      <c r="A312" s="78"/>
      <c r="B312" s="78" t="s">
        <v>312</v>
      </c>
      <c r="C312" s="78" t="s">
        <v>13</v>
      </c>
      <c r="D312" s="78" t="s">
        <v>29</v>
      </c>
      <c r="E312" s="66">
        <v>44</v>
      </c>
      <c r="F312" s="78">
        <v>351</v>
      </c>
      <c r="G312" s="65" t="s">
        <v>57</v>
      </c>
    </row>
    <row r="313" spans="1:7" ht="15">
      <c r="A313" s="56"/>
      <c r="B313" s="56" t="s">
        <v>312</v>
      </c>
      <c r="C313" s="76" t="s">
        <v>14</v>
      </c>
      <c r="D313" s="78" t="s">
        <v>29</v>
      </c>
      <c r="E313" s="61">
        <v>12</v>
      </c>
      <c r="F313" s="56">
        <v>556</v>
      </c>
      <c r="G313" s="65" t="s">
        <v>57</v>
      </c>
    </row>
    <row r="314" spans="1:7" ht="15">
      <c r="A314" s="76"/>
      <c r="B314" s="76" t="s">
        <v>317</v>
      </c>
      <c r="C314" s="78" t="s">
        <v>13</v>
      </c>
      <c r="D314" s="78" t="s">
        <v>20</v>
      </c>
      <c r="E314" s="66">
        <v>11</v>
      </c>
      <c r="F314" s="65">
        <f>400-(400/100*E314)</f>
        <v>356</v>
      </c>
      <c r="G314" s="65" t="s">
        <v>57</v>
      </c>
    </row>
    <row r="315" spans="1:7" ht="15">
      <c r="A315" s="56"/>
      <c r="B315" s="56" t="s">
        <v>313</v>
      </c>
      <c r="C315" s="76" t="s">
        <v>13</v>
      </c>
      <c r="D315" s="56" t="s">
        <v>17</v>
      </c>
      <c r="E315" s="61">
        <v>9</v>
      </c>
      <c r="F315" s="65">
        <f>100-(100/100*E315)</f>
        <v>91</v>
      </c>
      <c r="G315" s="65" t="s">
        <v>57</v>
      </c>
    </row>
    <row r="316" spans="1:7" ht="15">
      <c r="A316" s="56"/>
      <c r="B316" s="56" t="s">
        <v>314</v>
      </c>
      <c r="C316" s="76" t="s">
        <v>13</v>
      </c>
      <c r="D316" s="56" t="s">
        <v>20</v>
      </c>
      <c r="E316" s="61">
        <v>14</v>
      </c>
      <c r="F316" s="65">
        <f>400-(400/100*E316)</f>
        <v>344</v>
      </c>
      <c r="G316" s="65" t="s">
        <v>57</v>
      </c>
    </row>
    <row r="317" spans="1:7" ht="15">
      <c r="A317" s="56"/>
      <c r="B317" s="56" t="s">
        <v>315</v>
      </c>
      <c r="C317" s="76" t="s">
        <v>13</v>
      </c>
      <c r="D317" s="56" t="s">
        <v>19</v>
      </c>
      <c r="E317" s="61">
        <v>40</v>
      </c>
      <c r="F317" s="56">
        <v>149</v>
      </c>
      <c r="G317" s="65" t="s">
        <v>57</v>
      </c>
    </row>
    <row r="318" spans="1:7" ht="15">
      <c r="A318" s="76"/>
      <c r="B318" s="76" t="s">
        <v>316</v>
      </c>
      <c r="C318" s="78" t="s">
        <v>14</v>
      </c>
      <c r="D318" s="78" t="s">
        <v>19</v>
      </c>
      <c r="E318" s="66">
        <v>37</v>
      </c>
      <c r="F318" s="76">
        <v>157</v>
      </c>
      <c r="G318" s="65" t="s">
        <v>57</v>
      </c>
    </row>
    <row r="319" spans="1:7" ht="15">
      <c r="A319" s="76"/>
      <c r="B319" s="76" t="s">
        <v>320</v>
      </c>
      <c r="C319" s="78" t="s">
        <v>13</v>
      </c>
      <c r="D319" s="78" t="s">
        <v>20</v>
      </c>
      <c r="E319" s="66">
        <v>13</v>
      </c>
      <c r="F319" s="65">
        <f>400-(400/100*E319)</f>
        <v>348</v>
      </c>
      <c r="G319" s="65" t="s">
        <v>57</v>
      </c>
    </row>
    <row r="320" spans="1:7" ht="15">
      <c r="A320" s="56"/>
      <c r="B320" s="56" t="s">
        <v>318</v>
      </c>
      <c r="C320" s="76" t="s">
        <v>13</v>
      </c>
      <c r="D320" s="56" t="s">
        <v>17</v>
      </c>
      <c r="E320" s="61">
        <v>7</v>
      </c>
      <c r="F320" s="65">
        <f>100-(100/100*E320)</f>
        <v>93</v>
      </c>
      <c r="G320" s="65" t="s">
        <v>57</v>
      </c>
    </row>
    <row r="321" spans="1:7" ht="15">
      <c r="A321" s="56"/>
      <c r="B321" s="56" t="s">
        <v>319</v>
      </c>
      <c r="C321" s="76" t="s">
        <v>13</v>
      </c>
      <c r="D321" s="56" t="s">
        <v>18</v>
      </c>
      <c r="E321" s="61">
        <v>3</v>
      </c>
      <c r="F321" s="56">
        <v>156</v>
      </c>
      <c r="G321" s="65" t="s">
        <v>57</v>
      </c>
    </row>
    <row r="322" spans="1:7" ht="15" customHeight="1">
      <c r="A322" s="85">
        <v>18</v>
      </c>
      <c r="B322" s="85" t="s">
        <v>321</v>
      </c>
      <c r="C322" s="75" t="s">
        <v>36</v>
      </c>
      <c r="D322" s="75" t="s">
        <v>100</v>
      </c>
      <c r="E322" s="92">
        <v>22</v>
      </c>
      <c r="F322" s="93">
        <v>1122</v>
      </c>
      <c r="G322" s="84" t="s">
        <v>57</v>
      </c>
    </row>
    <row r="323" spans="1:7" ht="15">
      <c r="A323" s="85"/>
      <c r="B323" s="85"/>
      <c r="C323" s="75" t="s">
        <v>37</v>
      </c>
      <c r="D323" s="75" t="s">
        <v>100</v>
      </c>
      <c r="E323" s="92"/>
      <c r="F323" s="93"/>
      <c r="G323" s="84"/>
    </row>
    <row r="324" spans="1:7" ht="15">
      <c r="A324" s="56"/>
      <c r="B324" s="56" t="s">
        <v>157</v>
      </c>
      <c r="C324" s="56" t="s">
        <v>13</v>
      </c>
      <c r="D324" s="56" t="s">
        <v>27</v>
      </c>
      <c r="E324" s="61">
        <v>48</v>
      </c>
      <c r="F324" s="56">
        <v>93</v>
      </c>
      <c r="G324" s="65" t="s">
        <v>57</v>
      </c>
    </row>
    <row r="325" spans="1:7" ht="15">
      <c r="A325" s="56"/>
      <c r="B325" s="56" t="s">
        <v>323</v>
      </c>
      <c r="C325" s="56" t="s">
        <v>13</v>
      </c>
      <c r="D325" s="56" t="s">
        <v>29</v>
      </c>
      <c r="E325" s="61">
        <v>28</v>
      </c>
      <c r="F325" s="56">
        <v>454</v>
      </c>
      <c r="G325" s="65" t="s">
        <v>57</v>
      </c>
    </row>
    <row r="326" spans="1:7" ht="15">
      <c r="A326" s="56"/>
      <c r="B326" s="56" t="s">
        <v>324</v>
      </c>
      <c r="C326" s="56" t="s">
        <v>14</v>
      </c>
      <c r="D326" s="56" t="s">
        <v>29</v>
      </c>
      <c r="E326" s="61">
        <v>11</v>
      </c>
      <c r="F326" s="56">
        <v>561</v>
      </c>
      <c r="G326" s="65" t="s">
        <v>57</v>
      </c>
    </row>
    <row r="327" spans="1:7" ht="15">
      <c r="A327" s="78"/>
      <c r="B327" s="78" t="s">
        <v>325</v>
      </c>
      <c r="C327" s="78" t="s">
        <v>13</v>
      </c>
      <c r="D327" s="78" t="s">
        <v>19</v>
      </c>
      <c r="E327" s="66">
        <v>40</v>
      </c>
      <c r="F327" s="78">
        <v>150</v>
      </c>
      <c r="G327" s="65" t="s">
        <v>57</v>
      </c>
    </row>
    <row r="328" spans="1:7" ht="15">
      <c r="A328" s="56"/>
      <c r="B328" s="56" t="s">
        <v>325</v>
      </c>
      <c r="C328" s="56" t="s">
        <v>14</v>
      </c>
      <c r="D328" s="56" t="s">
        <v>19</v>
      </c>
      <c r="E328" s="61">
        <v>46</v>
      </c>
      <c r="F328" s="56">
        <v>134</v>
      </c>
      <c r="G328" s="65" t="s">
        <v>57</v>
      </c>
    </row>
    <row r="329" spans="1:7" ht="15">
      <c r="A329" s="56"/>
      <c r="B329" s="56" t="s">
        <v>326</v>
      </c>
      <c r="C329" s="56" t="s">
        <v>13</v>
      </c>
      <c r="D329" s="56" t="s">
        <v>211</v>
      </c>
      <c r="E329" s="61">
        <v>25</v>
      </c>
      <c r="F329" s="56">
        <v>749</v>
      </c>
      <c r="G329" s="65" t="s">
        <v>57</v>
      </c>
    </row>
    <row r="330" spans="1:7" ht="15" customHeight="1">
      <c r="A330" s="56"/>
      <c r="B330" s="56" t="s">
        <v>327</v>
      </c>
      <c r="C330" s="56" t="s">
        <v>13</v>
      </c>
      <c r="D330" s="56" t="s">
        <v>211</v>
      </c>
      <c r="E330" s="61">
        <v>16</v>
      </c>
      <c r="F330" s="56">
        <v>840</v>
      </c>
      <c r="G330" s="65" t="s">
        <v>57</v>
      </c>
    </row>
    <row r="331" spans="1:7" ht="15">
      <c r="A331" s="56"/>
      <c r="B331" s="56" t="s">
        <v>328</v>
      </c>
      <c r="C331" s="56" t="s">
        <v>13</v>
      </c>
      <c r="D331" s="56" t="s">
        <v>29</v>
      </c>
      <c r="E331" s="61">
        <v>23</v>
      </c>
      <c r="F331" s="56">
        <v>482</v>
      </c>
      <c r="G331" s="65" t="s">
        <v>57</v>
      </c>
    </row>
    <row r="332" spans="1:7" ht="15">
      <c r="A332" s="56"/>
      <c r="B332" s="56" t="s">
        <v>329</v>
      </c>
      <c r="C332" s="56" t="s">
        <v>13</v>
      </c>
      <c r="D332" s="56" t="s">
        <v>211</v>
      </c>
      <c r="E332" s="61">
        <v>17</v>
      </c>
      <c r="F332" s="56">
        <v>825</v>
      </c>
      <c r="G332" s="65" t="s">
        <v>57</v>
      </c>
    </row>
    <row r="333" spans="1:7" ht="15">
      <c r="A333" s="85">
        <v>19</v>
      </c>
      <c r="B333" s="85" t="s">
        <v>322</v>
      </c>
      <c r="C333" s="75" t="s">
        <v>36</v>
      </c>
      <c r="D333" s="75" t="s">
        <v>88</v>
      </c>
      <c r="E333" s="92">
        <v>36</v>
      </c>
      <c r="F333" s="93">
        <v>686</v>
      </c>
      <c r="G333" s="84" t="s">
        <v>57</v>
      </c>
    </row>
    <row r="334" spans="1:7" ht="15">
      <c r="A334" s="85"/>
      <c r="B334" s="85"/>
      <c r="C334" s="75" t="s">
        <v>37</v>
      </c>
      <c r="D334" s="75" t="s">
        <v>88</v>
      </c>
      <c r="E334" s="92"/>
      <c r="F334" s="93"/>
      <c r="G334" s="84"/>
    </row>
    <row r="335" spans="1:7" ht="15">
      <c r="A335" s="56"/>
      <c r="B335" s="56" t="s">
        <v>330</v>
      </c>
      <c r="C335" s="56" t="s">
        <v>13</v>
      </c>
      <c r="D335" s="56" t="s">
        <v>441</v>
      </c>
      <c r="E335" s="43">
        <v>20</v>
      </c>
      <c r="F335" s="65">
        <f>100-(100/100*E335)</f>
        <v>80</v>
      </c>
      <c r="G335" s="65" t="s">
        <v>57</v>
      </c>
    </row>
    <row r="336" spans="1:7" ht="15">
      <c r="A336" s="56"/>
      <c r="B336" s="56" t="s">
        <v>331</v>
      </c>
      <c r="C336" s="56" t="s">
        <v>13</v>
      </c>
      <c r="D336" s="78" t="s">
        <v>442</v>
      </c>
      <c r="E336" s="43">
        <v>2</v>
      </c>
      <c r="F336" s="65">
        <f>400-(400/100*E336)</f>
        <v>392</v>
      </c>
      <c r="G336" s="65" t="s">
        <v>57</v>
      </c>
    </row>
    <row r="337" spans="1:7" ht="15">
      <c r="A337" s="56"/>
      <c r="B337" s="56" t="s">
        <v>332</v>
      </c>
      <c r="C337" s="56" t="s">
        <v>13</v>
      </c>
      <c r="D337" s="78" t="s">
        <v>442</v>
      </c>
      <c r="E337" s="43">
        <v>5</v>
      </c>
      <c r="F337" s="65">
        <f>400-(400/100*E337)</f>
        <v>380</v>
      </c>
      <c r="G337" s="65" t="s">
        <v>57</v>
      </c>
    </row>
    <row r="338" spans="1:7" ht="15">
      <c r="A338" s="56"/>
      <c r="B338" s="56" t="s">
        <v>333</v>
      </c>
      <c r="C338" s="56" t="s">
        <v>13</v>
      </c>
      <c r="D338" s="78" t="s">
        <v>440</v>
      </c>
      <c r="E338" s="43">
        <v>15</v>
      </c>
      <c r="F338" s="44">
        <v>136</v>
      </c>
      <c r="G338" s="65" t="s">
        <v>57</v>
      </c>
    </row>
    <row r="339" spans="1:7" ht="15">
      <c r="A339" s="56"/>
      <c r="B339" s="56" t="s">
        <v>334</v>
      </c>
      <c r="C339" s="56" t="s">
        <v>13</v>
      </c>
      <c r="D339" s="78" t="s">
        <v>442</v>
      </c>
      <c r="E339" s="43">
        <v>9</v>
      </c>
      <c r="F339" s="65">
        <f>400-(400/100*E339)</f>
        <v>364</v>
      </c>
      <c r="G339" s="65" t="s">
        <v>57</v>
      </c>
    </row>
    <row r="340" spans="1:7" ht="15">
      <c r="A340" s="56"/>
      <c r="B340" s="56" t="s">
        <v>335</v>
      </c>
      <c r="C340" s="56" t="s">
        <v>13</v>
      </c>
      <c r="D340" s="78" t="s">
        <v>443</v>
      </c>
      <c r="E340" s="43">
        <v>3</v>
      </c>
      <c r="F340" s="44">
        <v>233</v>
      </c>
      <c r="G340" s="65" t="s">
        <v>57</v>
      </c>
    </row>
    <row r="341" spans="1:7" ht="15">
      <c r="A341" s="56"/>
      <c r="B341" s="56" t="s">
        <v>336</v>
      </c>
      <c r="C341" s="56" t="s">
        <v>14</v>
      </c>
      <c r="D341" s="78" t="s">
        <v>444</v>
      </c>
      <c r="E341" s="43">
        <v>20</v>
      </c>
      <c r="F341" s="44">
        <v>143</v>
      </c>
      <c r="G341" s="65" t="s">
        <v>57</v>
      </c>
    </row>
    <row r="342" spans="1:7" ht="15">
      <c r="A342" s="56"/>
      <c r="B342" s="56" t="s">
        <v>337</v>
      </c>
      <c r="C342" s="56" t="s">
        <v>13</v>
      </c>
      <c r="D342" s="78" t="s">
        <v>442</v>
      </c>
      <c r="E342" s="43">
        <v>20</v>
      </c>
      <c r="F342" s="65">
        <f>400-(400/100*E342)</f>
        <v>320</v>
      </c>
      <c r="G342" s="65" t="s">
        <v>57</v>
      </c>
    </row>
    <row r="343" spans="1:7" ht="15">
      <c r="A343" s="56"/>
      <c r="B343" s="56" t="s">
        <v>338</v>
      </c>
      <c r="C343" s="56" t="s">
        <v>13</v>
      </c>
      <c r="D343" s="78" t="s">
        <v>442</v>
      </c>
      <c r="E343" s="43">
        <v>9</v>
      </c>
      <c r="F343" s="65">
        <f>400-(400/100*E343)</f>
        <v>364</v>
      </c>
      <c r="G343" s="65" t="s">
        <v>57</v>
      </c>
    </row>
    <row r="344" spans="1:7" ht="15">
      <c r="A344" s="56"/>
      <c r="B344" s="56" t="s">
        <v>186</v>
      </c>
      <c r="C344" s="56" t="s">
        <v>13</v>
      </c>
      <c r="D344" s="78" t="s">
        <v>440</v>
      </c>
      <c r="E344" s="43">
        <v>30</v>
      </c>
      <c r="F344" s="44">
        <v>112</v>
      </c>
      <c r="G344" s="65" t="s">
        <v>57</v>
      </c>
    </row>
    <row r="345" spans="1:7" ht="15">
      <c r="A345" s="56"/>
      <c r="B345" s="56" t="s">
        <v>339</v>
      </c>
      <c r="C345" s="56" t="s">
        <v>13</v>
      </c>
      <c r="D345" s="78" t="s">
        <v>445</v>
      </c>
      <c r="E345" s="43">
        <v>29</v>
      </c>
      <c r="F345" s="44">
        <v>141</v>
      </c>
      <c r="G345" s="65" t="s">
        <v>57</v>
      </c>
    </row>
    <row r="346" spans="1:7" ht="15">
      <c r="A346" s="56"/>
      <c r="B346" s="56" t="s">
        <v>340</v>
      </c>
      <c r="C346" s="56" t="s">
        <v>13</v>
      </c>
      <c r="D346" s="78" t="s">
        <v>442</v>
      </c>
      <c r="E346" s="43">
        <v>29</v>
      </c>
      <c r="F346" s="65">
        <f>400-(400/100*E346)</f>
        <v>284</v>
      </c>
      <c r="G346" s="65" t="s">
        <v>57</v>
      </c>
    </row>
    <row r="347" spans="1:7" ht="15">
      <c r="A347" s="56"/>
      <c r="B347" s="56" t="s">
        <v>192</v>
      </c>
      <c r="C347" s="56" t="s">
        <v>13</v>
      </c>
      <c r="D347" s="78" t="s">
        <v>446</v>
      </c>
      <c r="E347" s="43">
        <v>20</v>
      </c>
      <c r="F347" s="44">
        <v>200</v>
      </c>
      <c r="G347" s="65" t="s">
        <v>57</v>
      </c>
    </row>
    <row r="348" spans="1:7" ht="15">
      <c r="A348" s="56"/>
      <c r="B348" s="56" t="s">
        <v>341</v>
      </c>
      <c r="C348" s="56" t="s">
        <v>13</v>
      </c>
      <c r="D348" s="78" t="s">
        <v>447</v>
      </c>
      <c r="E348" s="43">
        <v>24</v>
      </c>
      <c r="F348" s="65">
        <f>320-(320/100*E348)</f>
        <v>243.2</v>
      </c>
      <c r="G348" s="65" t="s">
        <v>57</v>
      </c>
    </row>
    <row r="349" spans="1:7" ht="15">
      <c r="A349" s="56"/>
      <c r="B349" s="56" t="s">
        <v>342</v>
      </c>
      <c r="C349" s="56" t="s">
        <v>13</v>
      </c>
      <c r="D349" s="78" t="s">
        <v>448</v>
      </c>
      <c r="E349" s="43">
        <v>7</v>
      </c>
      <c r="F349" s="44">
        <v>585</v>
      </c>
      <c r="G349" s="65" t="s">
        <v>57</v>
      </c>
    </row>
    <row r="350" spans="1:7" ht="15">
      <c r="A350" s="56"/>
      <c r="B350" s="56" t="s">
        <v>343</v>
      </c>
      <c r="C350" s="56" t="s">
        <v>13</v>
      </c>
      <c r="D350" s="78" t="s">
        <v>449</v>
      </c>
      <c r="E350" s="43">
        <v>16</v>
      </c>
      <c r="F350" s="44">
        <v>266</v>
      </c>
      <c r="G350" s="65" t="s">
        <v>57</v>
      </c>
    </row>
    <row r="351" spans="1:7" ht="15">
      <c r="A351" s="56"/>
      <c r="B351" s="56" t="s">
        <v>344</v>
      </c>
      <c r="C351" s="56" t="s">
        <v>13</v>
      </c>
      <c r="D351" s="78" t="s">
        <v>442</v>
      </c>
      <c r="E351" s="43">
        <v>10</v>
      </c>
      <c r="F351" s="65">
        <f>400-(400/100*E351)</f>
        <v>360</v>
      </c>
      <c r="G351" s="65" t="s">
        <v>57</v>
      </c>
    </row>
    <row r="352" spans="1:7" ht="15">
      <c r="A352" s="56"/>
      <c r="B352" s="56" t="s">
        <v>345</v>
      </c>
      <c r="C352" s="56" t="s">
        <v>13</v>
      </c>
      <c r="D352" s="78" t="s">
        <v>444</v>
      </c>
      <c r="E352" s="43">
        <v>22</v>
      </c>
      <c r="F352" s="44">
        <v>140</v>
      </c>
      <c r="G352" s="65" t="s">
        <v>57</v>
      </c>
    </row>
    <row r="353" spans="1:7" ht="15">
      <c r="A353" s="56"/>
      <c r="B353" s="56" t="s">
        <v>346</v>
      </c>
      <c r="C353" s="56" t="s">
        <v>13</v>
      </c>
      <c r="D353" s="78" t="s">
        <v>441</v>
      </c>
      <c r="E353" s="43">
        <v>5</v>
      </c>
      <c r="F353" s="65">
        <f>100-(100/100*E353)</f>
        <v>95</v>
      </c>
      <c r="G353" s="65" t="s">
        <v>57</v>
      </c>
    </row>
    <row r="354" spans="1:7" ht="15">
      <c r="A354" s="56"/>
      <c r="B354" s="56" t="s">
        <v>347</v>
      </c>
      <c r="C354" s="56" t="s">
        <v>13</v>
      </c>
      <c r="D354" s="78" t="s">
        <v>448</v>
      </c>
      <c r="E354" s="43">
        <v>8</v>
      </c>
      <c r="F354" s="44">
        <v>577</v>
      </c>
      <c r="G354" s="65" t="s">
        <v>57</v>
      </c>
    </row>
    <row r="355" spans="1:7" ht="15">
      <c r="A355" s="56"/>
      <c r="B355" s="56" t="s">
        <v>348</v>
      </c>
      <c r="C355" s="56" t="s">
        <v>13</v>
      </c>
      <c r="D355" s="78" t="s">
        <v>447</v>
      </c>
      <c r="E355" s="43">
        <v>18</v>
      </c>
      <c r="F355" s="65">
        <f>320-(320/100*E355)</f>
        <v>262.4</v>
      </c>
      <c r="G355" s="65" t="s">
        <v>57</v>
      </c>
    </row>
    <row r="356" spans="1:7" ht="15">
      <c r="A356" s="56"/>
      <c r="B356" s="56" t="s">
        <v>349</v>
      </c>
      <c r="C356" s="56" t="s">
        <v>13</v>
      </c>
      <c r="D356" s="78" t="s">
        <v>442</v>
      </c>
      <c r="E356" s="43">
        <v>15</v>
      </c>
      <c r="F356" s="65">
        <f>400-(400/100*E356)</f>
        <v>340</v>
      </c>
      <c r="G356" s="65" t="s">
        <v>57</v>
      </c>
    </row>
    <row r="357" spans="1:7" ht="15">
      <c r="A357" s="85">
        <v>20</v>
      </c>
      <c r="B357" s="85" t="s">
        <v>350</v>
      </c>
      <c r="C357" s="75" t="s">
        <v>36</v>
      </c>
      <c r="D357" s="75" t="s">
        <v>100</v>
      </c>
      <c r="E357" s="92">
        <v>18</v>
      </c>
      <c r="F357" s="93">
        <v>1146</v>
      </c>
      <c r="G357" s="84" t="s">
        <v>57</v>
      </c>
    </row>
    <row r="358" spans="1:7" ht="15">
      <c r="A358" s="85"/>
      <c r="B358" s="85"/>
      <c r="C358" s="75" t="s">
        <v>37</v>
      </c>
      <c r="D358" s="75" t="s">
        <v>100</v>
      </c>
      <c r="E358" s="92"/>
      <c r="F358" s="93"/>
      <c r="G358" s="84"/>
    </row>
    <row r="359" spans="1:7" ht="15">
      <c r="A359" s="56"/>
      <c r="B359" s="56" t="s">
        <v>351</v>
      </c>
      <c r="C359" s="56" t="s">
        <v>13</v>
      </c>
      <c r="D359" s="56" t="s">
        <v>20</v>
      </c>
      <c r="E359" s="43">
        <v>8</v>
      </c>
      <c r="F359" s="65">
        <f>400-(400/100*E359)</f>
        <v>368</v>
      </c>
      <c r="G359" s="65" t="s">
        <v>57</v>
      </c>
    </row>
    <row r="360" spans="1:7" ht="15">
      <c r="A360" s="56"/>
      <c r="B360" s="56" t="s">
        <v>352</v>
      </c>
      <c r="C360" s="56" t="s">
        <v>13</v>
      </c>
      <c r="D360" s="56" t="s">
        <v>29</v>
      </c>
      <c r="E360" s="43">
        <v>5</v>
      </c>
      <c r="F360" s="44">
        <v>596</v>
      </c>
      <c r="G360" s="65" t="s">
        <v>57</v>
      </c>
    </row>
    <row r="361" spans="1:7" ht="15">
      <c r="A361" s="56"/>
      <c r="B361" s="56" t="s">
        <v>60</v>
      </c>
      <c r="C361" s="56" t="s">
        <v>13</v>
      </c>
      <c r="D361" s="56" t="s">
        <v>20</v>
      </c>
      <c r="E361" s="43">
        <v>15</v>
      </c>
      <c r="F361" s="65">
        <f>400-(400/100*E361)</f>
        <v>340</v>
      </c>
      <c r="G361" s="65" t="s">
        <v>57</v>
      </c>
    </row>
    <row r="362" spans="1:7" ht="15">
      <c r="A362" s="56"/>
      <c r="B362" s="56" t="s">
        <v>353</v>
      </c>
      <c r="C362" s="56" t="s">
        <v>13</v>
      </c>
      <c r="D362" s="56" t="s">
        <v>29</v>
      </c>
      <c r="E362" s="43">
        <v>11</v>
      </c>
      <c r="F362" s="44">
        <v>563</v>
      </c>
      <c r="G362" s="65" t="s">
        <v>57</v>
      </c>
    </row>
    <row r="363" spans="1:7" ht="15">
      <c r="A363" s="56"/>
      <c r="B363" s="56" t="s">
        <v>355</v>
      </c>
      <c r="C363" s="56" t="s">
        <v>13</v>
      </c>
      <c r="D363" s="56" t="s">
        <v>20</v>
      </c>
      <c r="E363" s="43">
        <v>9</v>
      </c>
      <c r="F363" s="65">
        <f>400-(400/100*E363)</f>
        <v>364</v>
      </c>
      <c r="G363" s="65" t="s">
        <v>57</v>
      </c>
    </row>
    <row r="364" spans="1:7" ht="15">
      <c r="A364" s="85">
        <v>21</v>
      </c>
      <c r="B364" s="85" t="s">
        <v>357</v>
      </c>
      <c r="C364" s="75" t="s">
        <v>36</v>
      </c>
      <c r="D364" s="75" t="s">
        <v>95</v>
      </c>
      <c r="E364" s="92">
        <v>46</v>
      </c>
      <c r="F364" s="93">
        <v>803</v>
      </c>
      <c r="G364" s="84" t="s">
        <v>57</v>
      </c>
    </row>
    <row r="365" spans="1:7" ht="15">
      <c r="A365" s="85"/>
      <c r="B365" s="85"/>
      <c r="C365" s="75" t="s">
        <v>37</v>
      </c>
      <c r="D365" s="75" t="s">
        <v>88</v>
      </c>
      <c r="E365" s="92"/>
      <c r="F365" s="93"/>
      <c r="G365" s="84"/>
    </row>
    <row r="366" spans="1:7" ht="15">
      <c r="A366" s="56"/>
      <c r="B366" s="56" t="s">
        <v>92</v>
      </c>
      <c r="C366" s="56" t="s">
        <v>13</v>
      </c>
      <c r="D366" s="56" t="s">
        <v>21</v>
      </c>
      <c r="E366" s="43">
        <v>29</v>
      </c>
      <c r="F366" s="65">
        <f>320-(320/100*E366)</f>
        <v>227.2</v>
      </c>
      <c r="G366" s="65" t="s">
        <v>57</v>
      </c>
    </row>
    <row r="367" spans="1:7" ht="15">
      <c r="A367" s="56"/>
      <c r="B367" s="56" t="s">
        <v>89</v>
      </c>
      <c r="C367" s="56" t="s">
        <v>13</v>
      </c>
      <c r="D367" s="56" t="s">
        <v>27</v>
      </c>
      <c r="E367" s="43">
        <v>7</v>
      </c>
      <c r="F367" s="44">
        <v>168</v>
      </c>
      <c r="G367" s="65" t="s">
        <v>57</v>
      </c>
    </row>
    <row r="368" spans="1:7" ht="15">
      <c r="A368" s="56"/>
      <c r="B368" s="56" t="s">
        <v>374</v>
      </c>
      <c r="C368" s="56" t="s">
        <v>13</v>
      </c>
      <c r="D368" s="56" t="s">
        <v>19</v>
      </c>
      <c r="E368" s="43">
        <v>23</v>
      </c>
      <c r="F368" s="44">
        <v>194</v>
      </c>
      <c r="G368" s="65" t="s">
        <v>57</v>
      </c>
    </row>
    <row r="369" spans="1:7" ht="15">
      <c r="A369" s="56"/>
      <c r="B369" s="56" t="s">
        <v>91</v>
      </c>
      <c r="C369" s="56" t="s">
        <v>13</v>
      </c>
      <c r="D369" s="56" t="s">
        <v>27</v>
      </c>
      <c r="E369" s="43">
        <v>27</v>
      </c>
      <c r="F369" s="44">
        <v>131</v>
      </c>
      <c r="G369" s="65" t="s">
        <v>57</v>
      </c>
    </row>
    <row r="370" spans="1:7" ht="15">
      <c r="A370" s="56"/>
      <c r="B370" s="56" t="s">
        <v>71</v>
      </c>
      <c r="C370" s="56" t="s">
        <v>13</v>
      </c>
      <c r="D370" s="56" t="s">
        <v>20</v>
      </c>
      <c r="E370" s="43">
        <v>10</v>
      </c>
      <c r="F370" s="65">
        <f>400-(400/100*E370)</f>
        <v>360</v>
      </c>
      <c r="G370" s="65" t="s">
        <v>57</v>
      </c>
    </row>
    <row r="371" spans="1:7" ht="14.25" customHeight="1">
      <c r="A371" s="85">
        <v>22</v>
      </c>
      <c r="B371" s="85" t="s">
        <v>358</v>
      </c>
      <c r="C371" s="75" t="s">
        <v>36</v>
      </c>
      <c r="D371" s="75" t="s">
        <v>359</v>
      </c>
      <c r="E371" s="92">
        <v>50</v>
      </c>
      <c r="F371" s="93">
        <v>515</v>
      </c>
      <c r="G371" s="84" t="s">
        <v>57</v>
      </c>
    </row>
    <row r="372" spans="1:7" ht="15">
      <c r="A372" s="85"/>
      <c r="B372" s="85"/>
      <c r="C372" s="75" t="s">
        <v>37</v>
      </c>
      <c r="D372" s="75" t="s">
        <v>154</v>
      </c>
      <c r="E372" s="92"/>
      <c r="F372" s="93"/>
      <c r="G372" s="84"/>
    </row>
    <row r="373" spans="1:7" ht="15">
      <c r="A373" s="56"/>
      <c r="B373" s="56" t="s">
        <v>375</v>
      </c>
      <c r="C373" s="56" t="s">
        <v>13</v>
      </c>
      <c r="D373" s="56" t="s">
        <v>18</v>
      </c>
      <c r="E373" s="43">
        <v>22</v>
      </c>
      <c r="F373" s="44">
        <v>125</v>
      </c>
      <c r="G373" s="65" t="s">
        <v>57</v>
      </c>
    </row>
    <row r="374" spans="1:7" ht="15">
      <c r="A374" s="76"/>
      <c r="B374" s="76" t="s">
        <v>291</v>
      </c>
      <c r="C374" s="76" t="s">
        <v>13</v>
      </c>
      <c r="D374" s="76" t="s">
        <v>20</v>
      </c>
      <c r="E374" s="43">
        <v>9</v>
      </c>
      <c r="F374" s="65">
        <f>400-(400/100*E374)</f>
        <v>364</v>
      </c>
      <c r="G374" s="65" t="s">
        <v>57</v>
      </c>
    </row>
    <row r="375" spans="1:7" ht="15">
      <c r="A375" s="56"/>
      <c r="B375" s="56" t="s">
        <v>291</v>
      </c>
      <c r="C375" s="56" t="s">
        <v>14</v>
      </c>
      <c r="D375" s="76" t="s">
        <v>20</v>
      </c>
      <c r="E375" s="43">
        <v>29</v>
      </c>
      <c r="F375" s="65">
        <f>400-(400/100*E375)</f>
        <v>284</v>
      </c>
      <c r="G375" s="65" t="s">
        <v>57</v>
      </c>
    </row>
    <row r="376" spans="1:7" ht="15">
      <c r="A376" s="56"/>
      <c r="B376" s="56" t="s">
        <v>376</v>
      </c>
      <c r="C376" s="56" t="s">
        <v>13</v>
      </c>
      <c r="D376" s="56" t="s">
        <v>18</v>
      </c>
      <c r="E376" s="43">
        <v>20</v>
      </c>
      <c r="F376" s="44">
        <v>129</v>
      </c>
      <c r="G376" s="65" t="s">
        <v>57</v>
      </c>
    </row>
    <row r="377" spans="1:7" ht="15">
      <c r="A377" s="56"/>
      <c r="B377" s="56" t="s">
        <v>377</v>
      </c>
      <c r="C377" s="56" t="s">
        <v>13</v>
      </c>
      <c r="D377" s="56" t="s">
        <v>18</v>
      </c>
      <c r="E377" s="43">
        <v>16</v>
      </c>
      <c r="F377" s="44">
        <v>135</v>
      </c>
      <c r="G377" s="65" t="s">
        <v>57</v>
      </c>
    </row>
    <row r="378" spans="1:7" ht="15">
      <c r="A378" s="85">
        <v>23</v>
      </c>
      <c r="B378" s="85" t="s">
        <v>360</v>
      </c>
      <c r="C378" s="75" t="s">
        <v>36</v>
      </c>
      <c r="D378" s="75" t="s">
        <v>154</v>
      </c>
      <c r="E378" s="92">
        <v>26</v>
      </c>
      <c r="F378" s="93">
        <v>697</v>
      </c>
      <c r="G378" s="84" t="s">
        <v>57</v>
      </c>
    </row>
    <row r="379" spans="1:7" ht="15">
      <c r="A379" s="85"/>
      <c r="B379" s="85"/>
      <c r="C379" s="75" t="s">
        <v>37</v>
      </c>
      <c r="D379" s="75" t="s">
        <v>154</v>
      </c>
      <c r="E379" s="92"/>
      <c r="F379" s="93"/>
      <c r="G379" s="84"/>
    </row>
    <row r="380" spans="1:7" ht="15">
      <c r="A380" s="56"/>
      <c r="B380" s="56" t="s">
        <v>113</v>
      </c>
      <c r="C380" s="56" t="s">
        <v>13</v>
      </c>
      <c r="D380" s="56" t="s">
        <v>29</v>
      </c>
      <c r="E380" s="43">
        <v>30</v>
      </c>
      <c r="F380" s="44">
        <v>442</v>
      </c>
      <c r="G380" s="65" t="s">
        <v>57</v>
      </c>
    </row>
    <row r="381" spans="1:7" ht="15">
      <c r="A381" s="56"/>
      <c r="B381" s="56" t="s">
        <v>378</v>
      </c>
      <c r="C381" s="56" t="s">
        <v>13</v>
      </c>
      <c r="D381" s="56" t="s">
        <v>21</v>
      </c>
      <c r="E381" s="43">
        <v>47</v>
      </c>
      <c r="F381" s="65">
        <f>320-(320/100*E381)</f>
        <v>169.6</v>
      </c>
      <c r="G381" s="65" t="s">
        <v>57</v>
      </c>
    </row>
    <row r="382" spans="1:7" ht="15">
      <c r="A382" s="56"/>
      <c r="B382" s="56" t="s">
        <v>379</v>
      </c>
      <c r="C382" s="56" t="s">
        <v>13</v>
      </c>
      <c r="D382" s="56" t="s">
        <v>20</v>
      </c>
      <c r="E382" s="43">
        <v>27</v>
      </c>
      <c r="F382" s="65">
        <f>400-(400/100*E382)</f>
        <v>292</v>
      </c>
      <c r="G382" s="65" t="s">
        <v>57</v>
      </c>
    </row>
    <row r="383" spans="1:7" ht="15">
      <c r="A383" s="56"/>
      <c r="B383" s="56" t="s">
        <v>380</v>
      </c>
      <c r="C383" s="56" t="s">
        <v>13</v>
      </c>
      <c r="D383" s="56" t="s">
        <v>20</v>
      </c>
      <c r="E383" s="43">
        <v>48</v>
      </c>
      <c r="F383" s="65">
        <f>400-(400/100*E383)</f>
        <v>208</v>
      </c>
      <c r="G383" s="65" t="s">
        <v>57</v>
      </c>
    </row>
    <row r="384" spans="1:7" ht="15">
      <c r="A384" s="56"/>
      <c r="B384" s="56" t="s">
        <v>381</v>
      </c>
      <c r="C384" s="56" t="s">
        <v>13</v>
      </c>
      <c r="D384" s="56" t="s">
        <v>29</v>
      </c>
      <c r="E384" s="43">
        <v>42</v>
      </c>
      <c r="F384" s="44">
        <v>363</v>
      </c>
      <c r="G384" s="65" t="s">
        <v>57</v>
      </c>
    </row>
    <row r="385" spans="1:7" ht="15">
      <c r="A385" s="56"/>
      <c r="B385" s="56" t="s">
        <v>382</v>
      </c>
      <c r="C385" s="56" t="s">
        <v>13</v>
      </c>
      <c r="D385" s="56" t="s">
        <v>20</v>
      </c>
      <c r="E385" s="43">
        <v>38</v>
      </c>
      <c r="F385" s="65">
        <f>400-(400/100*E385)</f>
        <v>248</v>
      </c>
      <c r="G385" s="65" t="s">
        <v>57</v>
      </c>
    </row>
    <row r="386" spans="1:7" ht="15">
      <c r="A386" s="56"/>
      <c r="B386" s="56" t="s">
        <v>383</v>
      </c>
      <c r="C386" s="56" t="s">
        <v>13</v>
      </c>
      <c r="D386" s="56" t="s">
        <v>20</v>
      </c>
      <c r="E386" s="43">
        <v>31</v>
      </c>
      <c r="F386" s="65">
        <f>400-(400/100*E386)</f>
        <v>276</v>
      </c>
      <c r="G386" s="65" t="s">
        <v>57</v>
      </c>
    </row>
    <row r="387" spans="1:7" ht="15">
      <c r="A387" s="56"/>
      <c r="B387" s="56" t="s">
        <v>116</v>
      </c>
      <c r="C387" s="56" t="s">
        <v>13</v>
      </c>
      <c r="D387" s="56" t="s">
        <v>19</v>
      </c>
      <c r="E387" s="43">
        <v>4</v>
      </c>
      <c r="F387" s="44">
        <v>240</v>
      </c>
      <c r="G387" s="65" t="s">
        <v>57</v>
      </c>
    </row>
    <row r="388" spans="1:7" ht="15">
      <c r="A388" s="56"/>
      <c r="B388" s="56" t="s">
        <v>384</v>
      </c>
      <c r="C388" s="56" t="s">
        <v>13</v>
      </c>
      <c r="D388" s="56" t="s">
        <v>38</v>
      </c>
      <c r="E388" s="43">
        <v>32</v>
      </c>
      <c r="F388" s="44">
        <v>214</v>
      </c>
      <c r="G388" s="65" t="s">
        <v>57</v>
      </c>
    </row>
    <row r="389" spans="1:7" ht="15">
      <c r="A389" s="56"/>
      <c r="B389" s="56" t="s">
        <v>385</v>
      </c>
      <c r="C389" s="56" t="s">
        <v>13</v>
      </c>
      <c r="D389" s="56" t="s">
        <v>20</v>
      </c>
      <c r="E389" s="43">
        <v>55</v>
      </c>
      <c r="F389" s="65">
        <f>400-(400/100*E389)</f>
        <v>180</v>
      </c>
      <c r="G389" s="65" t="s">
        <v>57</v>
      </c>
    </row>
    <row r="390" spans="1:7" ht="15">
      <c r="A390" s="56"/>
      <c r="B390" s="56" t="s">
        <v>386</v>
      </c>
      <c r="C390" s="56" t="s">
        <v>13</v>
      </c>
      <c r="D390" s="56" t="s">
        <v>20</v>
      </c>
      <c r="E390" s="43">
        <v>60</v>
      </c>
      <c r="F390" s="65">
        <f>400-(400/100*E390)</f>
        <v>160</v>
      </c>
      <c r="G390" s="65" t="s">
        <v>57</v>
      </c>
    </row>
    <row r="391" spans="1:7" ht="15">
      <c r="A391" s="78"/>
      <c r="B391" s="78" t="s">
        <v>387</v>
      </c>
      <c r="C391" s="78" t="s">
        <v>13</v>
      </c>
      <c r="D391" s="78" t="s">
        <v>211</v>
      </c>
      <c r="E391" s="43">
        <v>21</v>
      </c>
      <c r="F391" s="44">
        <v>788</v>
      </c>
      <c r="G391" s="65" t="s">
        <v>57</v>
      </c>
    </row>
    <row r="392" spans="1:7" ht="15">
      <c r="A392" s="56"/>
      <c r="B392" s="56" t="s">
        <v>387</v>
      </c>
      <c r="C392" s="56" t="s">
        <v>14</v>
      </c>
      <c r="D392" s="78" t="s">
        <v>211</v>
      </c>
      <c r="E392" s="43">
        <v>12</v>
      </c>
      <c r="F392" s="44">
        <v>882</v>
      </c>
      <c r="G392" s="65" t="s">
        <v>57</v>
      </c>
    </row>
    <row r="393" spans="1:7" ht="15">
      <c r="A393" s="85">
        <v>24</v>
      </c>
      <c r="B393" s="85" t="s">
        <v>361</v>
      </c>
      <c r="C393" s="75" t="s">
        <v>36</v>
      </c>
      <c r="D393" s="75" t="s">
        <v>359</v>
      </c>
      <c r="E393" s="92">
        <v>49</v>
      </c>
      <c r="F393" s="93">
        <v>159</v>
      </c>
      <c r="G393" s="84" t="s">
        <v>57</v>
      </c>
    </row>
    <row r="394" spans="1:7" ht="15">
      <c r="A394" s="85"/>
      <c r="B394" s="85"/>
      <c r="C394" s="75" t="s">
        <v>37</v>
      </c>
      <c r="D394" s="82" t="s">
        <v>359</v>
      </c>
      <c r="E394" s="92"/>
      <c r="F394" s="93"/>
      <c r="G394" s="84"/>
    </row>
    <row r="395" spans="1:7" ht="15">
      <c r="A395" s="56"/>
      <c r="B395" s="56" t="s">
        <v>388</v>
      </c>
      <c r="C395" s="56" t="s">
        <v>13</v>
      </c>
      <c r="D395" s="56" t="s">
        <v>19</v>
      </c>
      <c r="E395" s="43">
        <v>9</v>
      </c>
      <c r="F395" s="44">
        <v>228</v>
      </c>
      <c r="G395" s="65" t="s">
        <v>57</v>
      </c>
    </row>
    <row r="396" spans="1:7" ht="15">
      <c r="A396" s="56"/>
      <c r="B396" s="56" t="s">
        <v>389</v>
      </c>
      <c r="C396" s="56" t="s">
        <v>13</v>
      </c>
      <c r="D396" s="78" t="s">
        <v>19</v>
      </c>
      <c r="E396" s="43">
        <v>46</v>
      </c>
      <c r="F396" s="44">
        <v>135</v>
      </c>
      <c r="G396" s="65" t="s">
        <v>57</v>
      </c>
    </row>
    <row r="397" spans="1:7" ht="15">
      <c r="A397" s="56"/>
      <c r="B397" s="56" t="s">
        <v>390</v>
      </c>
      <c r="C397" s="56" t="s">
        <v>13</v>
      </c>
      <c r="D397" s="56" t="s">
        <v>38</v>
      </c>
      <c r="E397" s="43">
        <v>46</v>
      </c>
      <c r="F397" s="44">
        <v>170</v>
      </c>
      <c r="G397" s="65" t="s">
        <v>57</v>
      </c>
    </row>
    <row r="398" spans="1:7" ht="15">
      <c r="A398" s="56"/>
      <c r="B398" s="56" t="s">
        <v>391</v>
      </c>
      <c r="C398" s="56" t="s">
        <v>13</v>
      </c>
      <c r="D398" s="56" t="s">
        <v>21</v>
      </c>
      <c r="E398" s="43">
        <v>49</v>
      </c>
      <c r="F398" s="65">
        <f>320-(320/100*E398)</f>
        <v>163.2</v>
      </c>
      <c r="G398" s="65" t="s">
        <v>57</v>
      </c>
    </row>
    <row r="399" spans="1:7" ht="15">
      <c r="A399" s="56"/>
      <c r="B399" s="56" t="s">
        <v>129</v>
      </c>
      <c r="C399" s="56" t="s">
        <v>13</v>
      </c>
      <c r="D399" s="56" t="s">
        <v>20</v>
      </c>
      <c r="E399" s="43">
        <v>45</v>
      </c>
      <c r="F399" s="65">
        <f>400-(400/100*E399)</f>
        <v>220</v>
      </c>
      <c r="G399" s="65" t="s">
        <v>57</v>
      </c>
    </row>
    <row r="400" spans="1:7" ht="15">
      <c r="A400" s="56"/>
      <c r="B400" s="56" t="s">
        <v>392</v>
      </c>
      <c r="C400" s="56" t="s">
        <v>13</v>
      </c>
      <c r="D400" s="56" t="s">
        <v>18</v>
      </c>
      <c r="E400" s="43">
        <v>1</v>
      </c>
      <c r="F400" s="44">
        <v>158</v>
      </c>
      <c r="G400" s="65" t="s">
        <v>57</v>
      </c>
    </row>
    <row r="401" spans="1:7" ht="15">
      <c r="A401" s="56"/>
      <c r="B401" s="56" t="s">
        <v>131</v>
      </c>
      <c r="C401" s="56" t="s">
        <v>13</v>
      </c>
      <c r="D401" s="56" t="s">
        <v>20</v>
      </c>
      <c r="E401" s="43">
        <v>18</v>
      </c>
      <c r="F401" s="65">
        <f>400-(400/100*E401)</f>
        <v>328</v>
      </c>
      <c r="G401" s="65" t="s">
        <v>57</v>
      </c>
    </row>
    <row r="402" spans="1:7" ht="15">
      <c r="A402" s="56"/>
      <c r="B402" s="56" t="s">
        <v>393</v>
      </c>
      <c r="C402" s="56" t="s">
        <v>13</v>
      </c>
      <c r="D402" s="56" t="s">
        <v>20</v>
      </c>
      <c r="E402" s="43">
        <v>16</v>
      </c>
      <c r="F402" s="65">
        <f>400-(400/100*E402)</f>
        <v>336</v>
      </c>
      <c r="G402" s="65" t="s">
        <v>57</v>
      </c>
    </row>
    <row r="403" spans="1:7" ht="15">
      <c r="A403" s="85">
        <v>25</v>
      </c>
      <c r="B403" s="85" t="s">
        <v>362</v>
      </c>
      <c r="C403" s="75" t="s">
        <v>36</v>
      </c>
      <c r="D403" s="75" t="s">
        <v>100</v>
      </c>
      <c r="E403" s="92">
        <v>22</v>
      </c>
      <c r="F403" s="93">
        <v>1122</v>
      </c>
      <c r="G403" s="84" t="s">
        <v>57</v>
      </c>
    </row>
    <row r="404" spans="1:7" ht="15">
      <c r="A404" s="85"/>
      <c r="B404" s="85"/>
      <c r="C404" s="75" t="s">
        <v>37</v>
      </c>
      <c r="D404" s="75" t="s">
        <v>100</v>
      </c>
      <c r="E404" s="92"/>
      <c r="F404" s="93"/>
      <c r="G404" s="84"/>
    </row>
    <row r="405" spans="1:7" ht="15">
      <c r="A405" s="78"/>
      <c r="B405" s="78" t="s">
        <v>394</v>
      </c>
      <c r="C405" s="78" t="s">
        <v>13</v>
      </c>
      <c r="D405" s="78" t="s">
        <v>29</v>
      </c>
      <c r="E405" s="43">
        <v>24</v>
      </c>
      <c r="F405" s="44">
        <v>480</v>
      </c>
      <c r="G405" s="65" t="s">
        <v>57</v>
      </c>
    </row>
    <row r="406" spans="1:7" ht="15">
      <c r="A406" s="56"/>
      <c r="B406" s="56" t="s">
        <v>394</v>
      </c>
      <c r="C406" s="56" t="s">
        <v>14</v>
      </c>
      <c r="D406" s="78" t="s">
        <v>29</v>
      </c>
      <c r="E406" s="43">
        <v>5</v>
      </c>
      <c r="F406" s="44">
        <v>596</v>
      </c>
      <c r="G406" s="65" t="s">
        <v>57</v>
      </c>
    </row>
    <row r="407" spans="1:7" ht="15">
      <c r="A407" s="56"/>
      <c r="B407" s="56" t="s">
        <v>395</v>
      </c>
      <c r="C407" s="56" t="s">
        <v>14</v>
      </c>
      <c r="D407" s="78" t="s">
        <v>29</v>
      </c>
      <c r="E407" s="43">
        <v>12</v>
      </c>
      <c r="F407" s="44">
        <v>553</v>
      </c>
      <c r="G407" s="65" t="s">
        <v>57</v>
      </c>
    </row>
    <row r="408" spans="1:7" ht="15">
      <c r="A408" s="56"/>
      <c r="B408" s="56" t="s">
        <v>396</v>
      </c>
      <c r="C408" s="56" t="s">
        <v>13</v>
      </c>
      <c r="D408" s="78" t="s">
        <v>29</v>
      </c>
      <c r="E408" s="43">
        <v>13</v>
      </c>
      <c r="F408" s="44">
        <v>551</v>
      </c>
      <c r="G408" s="65" t="s">
        <v>57</v>
      </c>
    </row>
    <row r="409" spans="1:7" ht="15">
      <c r="A409" s="56"/>
      <c r="B409" s="56" t="s">
        <v>397</v>
      </c>
      <c r="C409" s="56" t="s">
        <v>13</v>
      </c>
      <c r="D409" s="78" t="s">
        <v>29</v>
      </c>
      <c r="E409" s="43">
        <v>21</v>
      </c>
      <c r="F409" s="44">
        <v>498</v>
      </c>
      <c r="G409" s="65" t="s">
        <v>57</v>
      </c>
    </row>
    <row r="410" spans="1:7" ht="15">
      <c r="A410" s="56"/>
      <c r="B410" s="56" t="s">
        <v>398</v>
      </c>
      <c r="C410" s="56" t="s">
        <v>13</v>
      </c>
      <c r="D410" s="78" t="s">
        <v>29</v>
      </c>
      <c r="E410" s="43">
        <v>14</v>
      </c>
      <c r="F410" s="44">
        <v>540</v>
      </c>
      <c r="G410" s="65" t="s">
        <v>57</v>
      </c>
    </row>
    <row r="411" spans="1:7" ht="15">
      <c r="A411" s="56"/>
      <c r="B411" s="56" t="s">
        <v>399</v>
      </c>
      <c r="C411" s="56" t="s">
        <v>13</v>
      </c>
      <c r="D411" s="78" t="s">
        <v>29</v>
      </c>
      <c r="E411" s="43">
        <v>17</v>
      </c>
      <c r="F411" s="44">
        <v>526</v>
      </c>
      <c r="G411" s="65" t="s">
        <v>57</v>
      </c>
    </row>
    <row r="412" spans="1:7" ht="15">
      <c r="A412" s="56"/>
      <c r="B412" s="56" t="s">
        <v>400</v>
      </c>
      <c r="C412" s="56" t="s">
        <v>13</v>
      </c>
      <c r="D412" s="78" t="s">
        <v>29</v>
      </c>
      <c r="E412" s="43">
        <v>17</v>
      </c>
      <c r="F412" s="44">
        <v>522</v>
      </c>
      <c r="G412" s="65" t="s">
        <v>57</v>
      </c>
    </row>
    <row r="413" spans="1:7" ht="15">
      <c r="A413" s="56"/>
      <c r="B413" s="56" t="s">
        <v>401</v>
      </c>
      <c r="C413" s="56" t="s">
        <v>13</v>
      </c>
      <c r="D413" s="78" t="s">
        <v>211</v>
      </c>
      <c r="E413" s="43">
        <v>16</v>
      </c>
      <c r="F413" s="44">
        <v>841</v>
      </c>
      <c r="G413" s="65" t="s">
        <v>57</v>
      </c>
    </row>
    <row r="414" spans="1:7" ht="15">
      <c r="A414" s="56"/>
      <c r="B414" s="56" t="s">
        <v>402</v>
      </c>
      <c r="C414" s="56" t="s">
        <v>13</v>
      </c>
      <c r="D414" s="78" t="s">
        <v>211</v>
      </c>
      <c r="E414" s="43">
        <v>8</v>
      </c>
      <c r="F414" s="44">
        <v>920</v>
      </c>
      <c r="G414" s="65" t="s">
        <v>57</v>
      </c>
    </row>
    <row r="415" spans="1:7" ht="15">
      <c r="A415" s="56"/>
      <c r="B415" s="56" t="s">
        <v>403</v>
      </c>
      <c r="C415" s="56" t="s">
        <v>13</v>
      </c>
      <c r="D415" s="78" t="s">
        <v>29</v>
      </c>
      <c r="E415" s="43">
        <v>11</v>
      </c>
      <c r="F415" s="44">
        <v>562</v>
      </c>
      <c r="G415" s="65" t="s">
        <v>57</v>
      </c>
    </row>
    <row r="416" spans="1:7" ht="15">
      <c r="A416" s="56"/>
      <c r="B416" s="56" t="s">
        <v>404</v>
      </c>
      <c r="C416" s="56" t="s">
        <v>13</v>
      </c>
      <c r="D416" s="78" t="s">
        <v>450</v>
      </c>
      <c r="E416" s="43">
        <v>5</v>
      </c>
      <c r="F416" s="44">
        <v>1190</v>
      </c>
      <c r="G416" s="65" t="s">
        <v>57</v>
      </c>
    </row>
    <row r="417" spans="1:7" ht="15">
      <c r="A417" s="85">
        <v>26</v>
      </c>
      <c r="B417" s="85" t="s">
        <v>363</v>
      </c>
      <c r="C417" s="75" t="s">
        <v>36</v>
      </c>
      <c r="D417" s="75" t="s">
        <v>100</v>
      </c>
      <c r="E417" s="92">
        <v>23</v>
      </c>
      <c r="F417" s="93">
        <v>882</v>
      </c>
      <c r="G417" s="84" t="s">
        <v>57</v>
      </c>
    </row>
    <row r="418" spans="1:7" ht="15">
      <c r="A418" s="85"/>
      <c r="B418" s="85"/>
      <c r="C418" s="75" t="s">
        <v>37</v>
      </c>
      <c r="D418" s="82" t="s">
        <v>154</v>
      </c>
      <c r="E418" s="92"/>
      <c r="F418" s="93"/>
      <c r="G418" s="84"/>
    </row>
    <row r="419" spans="1:7" ht="15">
      <c r="A419" s="56"/>
      <c r="B419" s="56" t="s">
        <v>105</v>
      </c>
      <c r="C419" s="56" t="s">
        <v>13</v>
      </c>
      <c r="D419" s="78" t="s">
        <v>21</v>
      </c>
      <c r="E419" s="43">
        <v>46</v>
      </c>
      <c r="F419" s="65">
        <f>320-(320/100*E419)</f>
        <v>172.79999999999998</v>
      </c>
      <c r="G419" s="65" t="s">
        <v>57</v>
      </c>
    </row>
    <row r="420" spans="1:7" ht="15">
      <c r="A420" s="56"/>
      <c r="B420" s="56" t="s">
        <v>405</v>
      </c>
      <c r="C420" s="56" t="s">
        <v>13</v>
      </c>
      <c r="D420" s="78" t="s">
        <v>29</v>
      </c>
      <c r="E420" s="43">
        <v>35</v>
      </c>
      <c r="F420" s="44">
        <v>407</v>
      </c>
      <c r="G420" s="65" t="s">
        <v>57</v>
      </c>
    </row>
    <row r="421" spans="1:7" ht="15">
      <c r="A421" s="56"/>
      <c r="B421" s="56" t="s">
        <v>406</v>
      </c>
      <c r="C421" s="56" t="s">
        <v>13</v>
      </c>
      <c r="D421" s="78" t="s">
        <v>20</v>
      </c>
      <c r="E421" s="43">
        <v>24</v>
      </c>
      <c r="F421" s="65">
        <f>400-(400/100*E421)</f>
        <v>304</v>
      </c>
      <c r="G421" s="65" t="s">
        <v>57</v>
      </c>
    </row>
    <row r="422" spans="1:7" ht="15">
      <c r="A422" s="56"/>
      <c r="B422" s="56" t="s">
        <v>407</v>
      </c>
      <c r="C422" s="56" t="s">
        <v>13</v>
      </c>
      <c r="D422" s="78" t="s">
        <v>29</v>
      </c>
      <c r="E422" s="43">
        <v>23</v>
      </c>
      <c r="F422" s="44">
        <v>488</v>
      </c>
      <c r="G422" s="65" t="s">
        <v>57</v>
      </c>
    </row>
    <row r="423" spans="1:7" ht="15">
      <c r="A423" s="56"/>
      <c r="B423" s="56" t="s">
        <v>408</v>
      </c>
      <c r="C423" s="56" t="s">
        <v>13</v>
      </c>
      <c r="D423" s="78" t="s">
        <v>19</v>
      </c>
      <c r="E423" s="43">
        <v>39</v>
      </c>
      <c r="F423" s="44">
        <v>153</v>
      </c>
      <c r="G423" s="65" t="s">
        <v>57</v>
      </c>
    </row>
    <row r="424" spans="1:7" ht="15">
      <c r="A424" s="76"/>
      <c r="B424" s="76" t="s">
        <v>409</v>
      </c>
      <c r="C424" s="76" t="s">
        <v>13</v>
      </c>
      <c r="D424" s="78" t="s">
        <v>20</v>
      </c>
      <c r="E424" s="43">
        <v>49</v>
      </c>
      <c r="F424" s="65">
        <f>400-(400/100*E424)</f>
        <v>204</v>
      </c>
      <c r="G424" s="65" t="s">
        <v>57</v>
      </c>
    </row>
    <row r="425" spans="1:7" ht="15">
      <c r="A425" s="78"/>
      <c r="B425" s="78" t="s">
        <v>81</v>
      </c>
      <c r="C425" s="78" t="s">
        <v>13</v>
      </c>
      <c r="D425" s="78" t="s">
        <v>20</v>
      </c>
      <c r="E425" s="43">
        <v>27</v>
      </c>
      <c r="F425" s="65">
        <f>400-(400/100*E425)</f>
        <v>292</v>
      </c>
      <c r="G425" s="65" t="s">
        <v>57</v>
      </c>
    </row>
    <row r="426" spans="1:7" ht="15">
      <c r="A426" s="76"/>
      <c r="B426" s="76" t="s">
        <v>81</v>
      </c>
      <c r="C426" s="76" t="s">
        <v>14</v>
      </c>
      <c r="D426" s="78" t="s">
        <v>20</v>
      </c>
      <c r="E426" s="43">
        <v>35</v>
      </c>
      <c r="F426" s="65">
        <f>400-(400/100*E426)</f>
        <v>260</v>
      </c>
      <c r="G426" s="65" t="s">
        <v>57</v>
      </c>
    </row>
    <row r="427" spans="1:7" ht="15">
      <c r="A427" s="76"/>
      <c r="B427" s="76" t="s">
        <v>410</v>
      </c>
      <c r="C427" s="76" t="s">
        <v>13</v>
      </c>
      <c r="D427" s="78" t="s">
        <v>20</v>
      </c>
      <c r="E427" s="43">
        <v>22</v>
      </c>
      <c r="F427" s="65">
        <f>400-(400/100*E427)</f>
        <v>312</v>
      </c>
      <c r="G427" s="65" t="s">
        <v>57</v>
      </c>
    </row>
    <row r="428" spans="1:7" ht="15">
      <c r="A428" s="76"/>
      <c r="B428" s="76" t="s">
        <v>411</v>
      </c>
      <c r="C428" s="76" t="s">
        <v>14</v>
      </c>
      <c r="D428" s="78" t="s">
        <v>20</v>
      </c>
      <c r="E428" s="43">
        <v>33</v>
      </c>
      <c r="F428" s="65">
        <f>400-(400/100*E428)</f>
        <v>268</v>
      </c>
      <c r="G428" s="65" t="s">
        <v>57</v>
      </c>
    </row>
    <row r="429" spans="1:7" ht="15">
      <c r="A429" s="76"/>
      <c r="B429" s="76" t="s">
        <v>412</v>
      </c>
      <c r="C429" s="76" t="s">
        <v>13</v>
      </c>
      <c r="D429" s="78" t="s">
        <v>29</v>
      </c>
      <c r="E429" s="43">
        <v>31</v>
      </c>
      <c r="F429" s="44">
        <v>431</v>
      </c>
      <c r="G429" s="65" t="s">
        <v>57</v>
      </c>
    </row>
    <row r="430" spans="1:7" ht="15">
      <c r="A430" s="76"/>
      <c r="B430" s="76" t="s">
        <v>413</v>
      </c>
      <c r="C430" s="76" t="s">
        <v>14</v>
      </c>
      <c r="D430" s="78" t="s">
        <v>27</v>
      </c>
      <c r="E430" s="43">
        <v>13</v>
      </c>
      <c r="F430" s="44">
        <v>157</v>
      </c>
      <c r="G430" s="65" t="s">
        <v>57</v>
      </c>
    </row>
    <row r="431" spans="1:7" ht="15">
      <c r="A431" s="76"/>
      <c r="B431" s="76" t="s">
        <v>414</v>
      </c>
      <c r="C431" s="76" t="s">
        <v>13</v>
      </c>
      <c r="D431" s="78" t="s">
        <v>20</v>
      </c>
      <c r="E431" s="43">
        <v>13</v>
      </c>
      <c r="F431" s="65">
        <f>400-(400/100*E431)</f>
        <v>348</v>
      </c>
      <c r="G431" s="65" t="s">
        <v>57</v>
      </c>
    </row>
    <row r="432" spans="1:7" ht="15">
      <c r="A432" s="76"/>
      <c r="B432" s="76" t="s">
        <v>415</v>
      </c>
      <c r="C432" s="76" t="s">
        <v>14</v>
      </c>
      <c r="D432" s="78" t="s">
        <v>20</v>
      </c>
      <c r="E432" s="43">
        <v>18</v>
      </c>
      <c r="F432" s="65">
        <f>400-(400/100*E432)</f>
        <v>328</v>
      </c>
      <c r="G432" s="65" t="s">
        <v>57</v>
      </c>
    </row>
    <row r="433" spans="1:7" ht="15">
      <c r="A433" s="76"/>
      <c r="B433" s="76" t="s">
        <v>416</v>
      </c>
      <c r="C433" s="76" t="s">
        <v>13</v>
      </c>
      <c r="D433" s="78" t="s">
        <v>18</v>
      </c>
      <c r="E433" s="43">
        <v>30</v>
      </c>
      <c r="F433" s="44">
        <v>112</v>
      </c>
      <c r="G433" s="65" t="s">
        <v>57</v>
      </c>
    </row>
    <row r="434" spans="1:7" ht="15">
      <c r="A434" s="76"/>
      <c r="B434" s="76" t="s">
        <v>417</v>
      </c>
      <c r="C434" s="76" t="s">
        <v>13</v>
      </c>
      <c r="D434" s="78" t="s">
        <v>19</v>
      </c>
      <c r="E434" s="43">
        <v>4</v>
      </c>
      <c r="F434" s="44">
        <v>241</v>
      </c>
      <c r="G434" s="65" t="s">
        <v>57</v>
      </c>
    </row>
    <row r="435" spans="1:7" ht="15">
      <c r="A435" s="76"/>
      <c r="B435" s="76" t="s">
        <v>418</v>
      </c>
      <c r="C435" s="76" t="s">
        <v>13</v>
      </c>
      <c r="D435" s="78" t="s">
        <v>20</v>
      </c>
      <c r="E435" s="43">
        <v>29</v>
      </c>
      <c r="F435" s="65">
        <f>400-(400/100*E435)</f>
        <v>284</v>
      </c>
      <c r="G435" s="65" t="s">
        <v>57</v>
      </c>
    </row>
    <row r="436" spans="1:7" ht="15">
      <c r="A436" s="76"/>
      <c r="B436" s="76" t="s">
        <v>419</v>
      </c>
      <c r="C436" s="76" t="s">
        <v>13</v>
      </c>
      <c r="D436" s="78" t="s">
        <v>17</v>
      </c>
      <c r="E436" s="43">
        <v>48</v>
      </c>
      <c r="F436" s="65">
        <f>100-(100/100*E436)</f>
        <v>52</v>
      </c>
      <c r="G436" s="65" t="s">
        <v>57</v>
      </c>
    </row>
    <row r="437" spans="1:7" ht="15">
      <c r="A437" s="85">
        <v>27</v>
      </c>
      <c r="B437" s="85" t="s">
        <v>364</v>
      </c>
      <c r="C437" s="75" t="s">
        <v>36</v>
      </c>
      <c r="D437" s="75" t="s">
        <v>264</v>
      </c>
      <c r="E437" s="92">
        <v>19</v>
      </c>
      <c r="F437" s="93">
        <v>454</v>
      </c>
      <c r="G437" s="84" t="s">
        <v>57</v>
      </c>
    </row>
    <row r="438" spans="1:7" ht="15">
      <c r="A438" s="85"/>
      <c r="B438" s="85"/>
      <c r="C438" s="75" t="s">
        <v>37</v>
      </c>
      <c r="D438" s="75" t="s">
        <v>264</v>
      </c>
      <c r="E438" s="92"/>
      <c r="F438" s="93"/>
      <c r="G438" s="84"/>
    </row>
    <row r="439" spans="1:7" ht="15">
      <c r="A439" s="56"/>
      <c r="B439" s="56" t="s">
        <v>420</v>
      </c>
      <c r="C439" s="56" t="s">
        <v>14</v>
      </c>
      <c r="D439" s="56" t="s">
        <v>29</v>
      </c>
      <c r="E439" s="43">
        <v>22</v>
      </c>
      <c r="F439" s="44">
        <v>493</v>
      </c>
      <c r="G439" s="65" t="s">
        <v>57</v>
      </c>
    </row>
    <row r="440" spans="1:7" ht="15">
      <c r="A440" s="56"/>
      <c r="B440" s="56" t="s">
        <v>421</v>
      </c>
      <c r="C440" s="56" t="s">
        <v>13</v>
      </c>
      <c r="D440" s="56" t="s">
        <v>211</v>
      </c>
      <c r="E440" s="43">
        <v>64</v>
      </c>
      <c r="F440" s="44">
        <v>36</v>
      </c>
      <c r="G440" s="65" t="s">
        <v>57</v>
      </c>
    </row>
    <row r="441" spans="1:7" ht="15">
      <c r="A441" s="56"/>
      <c r="B441" s="56" t="s">
        <v>422</v>
      </c>
      <c r="C441" s="56" t="s">
        <v>13</v>
      </c>
      <c r="D441" s="56" t="s">
        <v>20</v>
      </c>
      <c r="E441" s="43">
        <v>10</v>
      </c>
      <c r="F441" s="65">
        <f>400-(400/100*E441)</f>
        <v>360</v>
      </c>
      <c r="G441" s="65" t="s">
        <v>57</v>
      </c>
    </row>
    <row r="442" spans="1:7" ht="15">
      <c r="A442" s="85">
        <v>28</v>
      </c>
      <c r="B442" s="85" t="s">
        <v>365</v>
      </c>
      <c r="C442" s="75" t="s">
        <v>36</v>
      </c>
      <c r="D442" s="75" t="s">
        <v>366</v>
      </c>
      <c r="E442" s="92">
        <v>5</v>
      </c>
      <c r="F442" s="93">
        <v>1944</v>
      </c>
      <c r="G442" s="84" t="s">
        <v>57</v>
      </c>
    </row>
    <row r="443" spans="1:7" ht="15">
      <c r="A443" s="85"/>
      <c r="B443" s="85"/>
      <c r="C443" s="75" t="s">
        <v>37</v>
      </c>
      <c r="D443" s="75" t="s">
        <v>366</v>
      </c>
      <c r="E443" s="92"/>
      <c r="F443" s="93"/>
      <c r="G443" s="84"/>
    </row>
    <row r="444" spans="1:7" ht="15">
      <c r="A444" s="56"/>
      <c r="B444" s="56" t="s">
        <v>60</v>
      </c>
      <c r="C444" s="56" t="s">
        <v>13</v>
      </c>
      <c r="D444" s="56" t="s">
        <v>20</v>
      </c>
      <c r="E444" s="43">
        <v>14</v>
      </c>
      <c r="F444" s="65">
        <f>400-(400/100*E444)</f>
        <v>344</v>
      </c>
      <c r="G444" s="65" t="s">
        <v>57</v>
      </c>
    </row>
    <row r="445" spans="1:7" ht="15">
      <c r="A445" s="56"/>
      <c r="B445" s="56" t="s">
        <v>354</v>
      </c>
      <c r="C445" s="56" t="s">
        <v>13</v>
      </c>
      <c r="D445" s="56" t="s">
        <v>29</v>
      </c>
      <c r="E445" s="43">
        <v>10</v>
      </c>
      <c r="F445" s="44">
        <v>570</v>
      </c>
      <c r="G445" s="65" t="s">
        <v>57</v>
      </c>
    </row>
    <row r="446" spans="1:7" ht="15">
      <c r="A446" s="56"/>
      <c r="B446" s="56" t="s">
        <v>356</v>
      </c>
      <c r="C446" s="56" t="s">
        <v>13</v>
      </c>
      <c r="D446" s="56" t="s">
        <v>211</v>
      </c>
      <c r="E446" s="43">
        <v>13</v>
      </c>
      <c r="F446" s="44">
        <v>868</v>
      </c>
      <c r="G446" s="65" t="s">
        <v>57</v>
      </c>
    </row>
    <row r="447" spans="1:7" ht="15">
      <c r="A447" s="85">
        <v>29</v>
      </c>
      <c r="B447" s="85" t="s">
        <v>367</v>
      </c>
      <c r="C447" s="75" t="s">
        <v>36</v>
      </c>
      <c r="D447" s="75" t="s">
        <v>100</v>
      </c>
      <c r="E447" s="92">
        <v>12</v>
      </c>
      <c r="F447" s="93">
        <v>1182</v>
      </c>
      <c r="G447" s="84" t="s">
        <v>57</v>
      </c>
    </row>
    <row r="448" spans="1:7" ht="15">
      <c r="A448" s="85"/>
      <c r="B448" s="85"/>
      <c r="C448" s="75" t="s">
        <v>37</v>
      </c>
      <c r="D448" s="75" t="s">
        <v>100</v>
      </c>
      <c r="E448" s="92"/>
      <c r="F448" s="93"/>
      <c r="G448" s="84"/>
    </row>
    <row r="449" spans="1:7" ht="15">
      <c r="A449" s="56"/>
      <c r="B449" s="56" t="s">
        <v>327</v>
      </c>
      <c r="C449" s="56" t="s">
        <v>13</v>
      </c>
      <c r="D449" s="56" t="s">
        <v>211</v>
      </c>
      <c r="E449" s="43">
        <v>16</v>
      </c>
      <c r="F449" s="44">
        <v>840</v>
      </c>
      <c r="G449" s="65" t="s">
        <v>57</v>
      </c>
    </row>
    <row r="450" spans="1:7" ht="15">
      <c r="A450" s="56"/>
      <c r="B450" s="56" t="s">
        <v>423</v>
      </c>
      <c r="C450" s="56" t="s">
        <v>13</v>
      </c>
      <c r="D450" s="78" t="s">
        <v>211</v>
      </c>
      <c r="E450" s="43">
        <v>15</v>
      </c>
      <c r="F450" s="44">
        <v>854</v>
      </c>
      <c r="G450" s="65" t="s">
        <v>57</v>
      </c>
    </row>
    <row r="451" spans="1:7" ht="15">
      <c r="A451" s="56"/>
      <c r="B451" s="56" t="s">
        <v>424</v>
      </c>
      <c r="C451" s="56" t="s">
        <v>13</v>
      </c>
      <c r="D451" s="78" t="s">
        <v>29</v>
      </c>
      <c r="E451" s="43">
        <v>69</v>
      </c>
      <c r="F451" s="44">
        <v>194</v>
      </c>
      <c r="G451" s="65" t="s">
        <v>57</v>
      </c>
    </row>
    <row r="452" spans="1:7" ht="15">
      <c r="A452" s="56"/>
      <c r="B452" s="56" t="s">
        <v>425</v>
      </c>
      <c r="C452" s="56" t="s">
        <v>13</v>
      </c>
      <c r="D452" s="78" t="s">
        <v>19</v>
      </c>
      <c r="E452" s="43">
        <v>81</v>
      </c>
      <c r="F452" s="44">
        <v>48</v>
      </c>
      <c r="G452" s="65" t="s">
        <v>57</v>
      </c>
    </row>
    <row r="453" spans="1:7" ht="15">
      <c r="A453" s="56"/>
      <c r="B453" s="56" t="s">
        <v>427</v>
      </c>
      <c r="C453" s="56" t="s">
        <v>13</v>
      </c>
      <c r="D453" s="78" t="s">
        <v>29</v>
      </c>
      <c r="E453" s="43">
        <v>10</v>
      </c>
      <c r="F453" s="44">
        <v>567</v>
      </c>
      <c r="G453" s="65" t="s">
        <v>57</v>
      </c>
    </row>
    <row r="454" spans="1:7" ht="15">
      <c r="A454" s="85">
        <v>30</v>
      </c>
      <c r="B454" s="85" t="s">
        <v>368</v>
      </c>
      <c r="C454" s="75" t="s">
        <v>36</v>
      </c>
      <c r="D454" s="75" t="s">
        <v>264</v>
      </c>
      <c r="E454" s="92">
        <v>12</v>
      </c>
      <c r="F454" s="93">
        <v>471</v>
      </c>
      <c r="G454" s="84" t="s">
        <v>57</v>
      </c>
    </row>
    <row r="455" spans="1:7" ht="15">
      <c r="A455" s="85"/>
      <c r="B455" s="85"/>
      <c r="C455" s="75" t="s">
        <v>37</v>
      </c>
      <c r="D455" s="82" t="s">
        <v>264</v>
      </c>
      <c r="E455" s="92"/>
      <c r="F455" s="93"/>
      <c r="G455" s="84"/>
    </row>
    <row r="456" spans="1:7" ht="15">
      <c r="A456" s="56"/>
      <c r="B456" s="56" t="s">
        <v>428</v>
      </c>
      <c r="C456" s="56" t="s">
        <v>13</v>
      </c>
      <c r="D456" s="56" t="s">
        <v>21</v>
      </c>
      <c r="E456" s="43">
        <v>1</v>
      </c>
      <c r="F456" s="65">
        <f>320-(320/100*E456)</f>
        <v>316.8</v>
      </c>
      <c r="G456" s="65" t="s">
        <v>57</v>
      </c>
    </row>
    <row r="457" spans="1:7" ht="15">
      <c r="A457" s="85">
        <v>31</v>
      </c>
      <c r="B457" s="85" t="s">
        <v>369</v>
      </c>
      <c r="C457" s="75" t="s">
        <v>36</v>
      </c>
      <c r="D457" s="75" t="s">
        <v>366</v>
      </c>
      <c r="E457" s="92">
        <v>0</v>
      </c>
      <c r="F457" s="93">
        <v>1000</v>
      </c>
      <c r="G457" s="84" t="s">
        <v>57</v>
      </c>
    </row>
    <row r="458" spans="1:7" ht="15" customHeight="1">
      <c r="A458" s="85"/>
      <c r="B458" s="85"/>
      <c r="C458" s="75" t="s">
        <v>37</v>
      </c>
      <c r="D458" s="75"/>
      <c r="E458" s="92"/>
      <c r="F458" s="93"/>
      <c r="G458" s="84"/>
    </row>
    <row r="459" spans="1:7" ht="15">
      <c r="A459" s="56"/>
      <c r="B459" s="56" t="s">
        <v>168</v>
      </c>
      <c r="C459" s="56" t="s">
        <v>13</v>
      </c>
      <c r="D459" s="56" t="s">
        <v>20</v>
      </c>
      <c r="E459" s="43">
        <v>7</v>
      </c>
      <c r="F459" s="65">
        <f>400-(400/100*E459)</f>
        <v>372</v>
      </c>
      <c r="G459" s="65" t="s">
        <v>57</v>
      </c>
    </row>
    <row r="460" spans="1:7" ht="15">
      <c r="A460" s="76"/>
      <c r="B460" s="76" t="s">
        <v>429</v>
      </c>
      <c r="C460" s="77" t="s">
        <v>13</v>
      </c>
      <c r="D460" s="76" t="s">
        <v>20</v>
      </c>
      <c r="E460" s="43">
        <v>12</v>
      </c>
      <c r="F460" s="65">
        <f>400-(400/100*E460)</f>
        <v>352</v>
      </c>
      <c r="G460" s="65" t="s">
        <v>57</v>
      </c>
    </row>
    <row r="461" spans="1:7" ht="15">
      <c r="A461" s="56"/>
      <c r="B461" s="56" t="s">
        <v>430</v>
      </c>
      <c r="C461" s="56" t="s">
        <v>13</v>
      </c>
      <c r="D461" s="56" t="s">
        <v>19</v>
      </c>
      <c r="E461" s="43">
        <v>2</v>
      </c>
      <c r="F461" s="44">
        <v>2452</v>
      </c>
      <c r="G461" s="65" t="s">
        <v>57</v>
      </c>
    </row>
    <row r="462" spans="1:7" ht="15">
      <c r="A462" s="85">
        <v>32</v>
      </c>
      <c r="B462" s="85" t="s">
        <v>370</v>
      </c>
      <c r="C462" s="75" t="s">
        <v>36</v>
      </c>
      <c r="D462" s="82" t="s">
        <v>366</v>
      </c>
      <c r="E462" s="92">
        <v>6</v>
      </c>
      <c r="F462" s="93">
        <v>1936</v>
      </c>
      <c r="G462" s="84" t="s">
        <v>57</v>
      </c>
    </row>
    <row r="463" spans="1:7" ht="15">
      <c r="A463" s="85"/>
      <c r="B463" s="85"/>
      <c r="C463" s="75" t="s">
        <v>37</v>
      </c>
      <c r="D463" s="75" t="s">
        <v>366</v>
      </c>
      <c r="E463" s="92"/>
      <c r="F463" s="93"/>
      <c r="G463" s="84"/>
    </row>
    <row r="464" spans="1:7" ht="15">
      <c r="A464" s="56"/>
      <c r="B464" s="56" t="s">
        <v>209</v>
      </c>
      <c r="C464" s="56" t="s">
        <v>13</v>
      </c>
      <c r="D464" s="56" t="s">
        <v>211</v>
      </c>
      <c r="E464" s="43">
        <v>6</v>
      </c>
      <c r="F464" s="44">
        <v>938</v>
      </c>
      <c r="G464" s="65" t="s">
        <v>57</v>
      </c>
    </row>
    <row r="465" spans="1:7" ht="15">
      <c r="A465" s="56"/>
      <c r="B465" s="56" t="s">
        <v>431</v>
      </c>
      <c r="C465" s="56" t="s">
        <v>13</v>
      </c>
      <c r="D465" s="56" t="s">
        <v>20</v>
      </c>
      <c r="E465" s="43">
        <v>13</v>
      </c>
      <c r="F465" s="65">
        <f>400-(400/100*E465)</f>
        <v>348</v>
      </c>
      <c r="G465" s="65" t="s">
        <v>57</v>
      </c>
    </row>
    <row r="466" spans="1:7" ht="15">
      <c r="A466" s="56"/>
      <c r="B466" s="56" t="s">
        <v>426</v>
      </c>
      <c r="C466" s="56" t="s">
        <v>13</v>
      </c>
      <c r="D466" s="56" t="s">
        <v>211</v>
      </c>
      <c r="E466" s="43">
        <v>15</v>
      </c>
      <c r="F466" s="44">
        <v>850</v>
      </c>
      <c r="G466" s="65" t="s">
        <v>57</v>
      </c>
    </row>
    <row r="467" spans="1:7" ht="15">
      <c r="A467" s="56"/>
      <c r="B467" s="56" t="s">
        <v>432</v>
      </c>
      <c r="C467" s="56" t="s">
        <v>13</v>
      </c>
      <c r="D467" s="78" t="s">
        <v>211</v>
      </c>
      <c r="E467" s="43">
        <v>7</v>
      </c>
      <c r="F467" s="44">
        <v>932</v>
      </c>
      <c r="G467" s="65" t="s">
        <v>57</v>
      </c>
    </row>
    <row r="468" spans="1:7" ht="15">
      <c r="A468" s="56"/>
      <c r="B468" s="56" t="s">
        <v>434</v>
      </c>
      <c r="C468" s="56" t="s">
        <v>13</v>
      </c>
      <c r="D468" s="56" t="s">
        <v>29</v>
      </c>
      <c r="E468" s="43">
        <v>12</v>
      </c>
      <c r="F468" s="44">
        <v>557</v>
      </c>
      <c r="G468" s="65" t="s">
        <v>57</v>
      </c>
    </row>
    <row r="469" spans="1:7" ht="15">
      <c r="A469" s="56"/>
      <c r="B469" s="56" t="s">
        <v>433</v>
      </c>
      <c r="C469" s="56" t="s">
        <v>13</v>
      </c>
      <c r="D469" s="56" t="s">
        <v>211</v>
      </c>
      <c r="E469" s="43">
        <v>7</v>
      </c>
      <c r="F469" s="44">
        <v>927</v>
      </c>
      <c r="G469" s="65" t="s">
        <v>57</v>
      </c>
    </row>
    <row r="470" spans="1:7" ht="15">
      <c r="A470" s="56"/>
      <c r="B470" s="56" t="s">
        <v>435</v>
      </c>
      <c r="C470" s="56" t="s">
        <v>13</v>
      </c>
      <c r="D470" s="56" t="s">
        <v>211</v>
      </c>
      <c r="E470" s="43">
        <v>7</v>
      </c>
      <c r="F470" s="44">
        <v>927</v>
      </c>
      <c r="G470" s="65" t="s">
        <v>57</v>
      </c>
    </row>
    <row r="471" spans="1:7" ht="15">
      <c r="A471" s="56"/>
      <c r="B471" s="56" t="s">
        <v>436</v>
      </c>
      <c r="C471" s="56" t="s">
        <v>13</v>
      </c>
      <c r="D471" s="56" t="s">
        <v>211</v>
      </c>
      <c r="E471" s="43">
        <v>4</v>
      </c>
      <c r="F471" s="44">
        <v>961</v>
      </c>
      <c r="G471" s="65" t="s">
        <v>57</v>
      </c>
    </row>
    <row r="472" spans="1:7" ht="15">
      <c r="A472" s="76"/>
      <c r="B472" s="76" t="s">
        <v>437</v>
      </c>
      <c r="C472" s="76"/>
      <c r="D472" s="78" t="s">
        <v>20</v>
      </c>
      <c r="E472" s="43">
        <v>4</v>
      </c>
      <c r="F472" s="65">
        <f>400-(400/100*E472)</f>
        <v>384</v>
      </c>
      <c r="G472" s="65"/>
    </row>
    <row r="473" spans="1:7" ht="15">
      <c r="A473" s="85">
        <v>33</v>
      </c>
      <c r="B473" s="85" t="s">
        <v>371</v>
      </c>
      <c r="C473" s="75" t="s">
        <v>36</v>
      </c>
      <c r="D473" s="75" t="s">
        <v>366</v>
      </c>
      <c r="E473" s="92">
        <v>10</v>
      </c>
      <c r="F473" s="93">
        <v>1904</v>
      </c>
      <c r="G473" s="84" t="s">
        <v>57</v>
      </c>
    </row>
    <row r="474" spans="1:7" ht="15">
      <c r="A474" s="85"/>
      <c r="B474" s="85"/>
      <c r="C474" s="75" t="s">
        <v>37</v>
      </c>
      <c r="D474" s="82" t="s">
        <v>366</v>
      </c>
      <c r="E474" s="92"/>
      <c r="F474" s="93"/>
      <c r="G474" s="84"/>
    </row>
    <row r="475" spans="1:7" ht="15">
      <c r="A475" s="56"/>
      <c r="B475" s="56" t="s">
        <v>438</v>
      </c>
      <c r="C475" s="56" t="s">
        <v>13</v>
      </c>
      <c r="D475" s="56" t="s">
        <v>211</v>
      </c>
      <c r="E475" s="43">
        <v>12</v>
      </c>
      <c r="F475" s="44">
        <v>883</v>
      </c>
      <c r="G475" s="65" t="s">
        <v>57</v>
      </c>
    </row>
    <row r="476" spans="1:7" ht="15">
      <c r="A476" s="85">
        <v>34</v>
      </c>
      <c r="B476" s="85" t="s">
        <v>372</v>
      </c>
      <c r="C476" s="75" t="s">
        <v>36</v>
      </c>
      <c r="D476" s="75" t="s">
        <v>100</v>
      </c>
      <c r="E476" s="92">
        <v>16</v>
      </c>
      <c r="F476" s="93">
        <v>1160</v>
      </c>
      <c r="G476" s="84" t="s">
        <v>57</v>
      </c>
    </row>
    <row r="477" spans="1:7" ht="15">
      <c r="A477" s="85"/>
      <c r="B477" s="85"/>
      <c r="C477" s="75" t="s">
        <v>37</v>
      </c>
      <c r="D477" s="75" t="s">
        <v>100</v>
      </c>
      <c r="E477" s="92"/>
      <c r="F477" s="93"/>
      <c r="G477" s="84"/>
    </row>
    <row r="478" spans="1:7" ht="15">
      <c r="A478" s="56"/>
      <c r="B478" s="56" t="s">
        <v>268</v>
      </c>
      <c r="C478" s="56" t="s">
        <v>13</v>
      </c>
      <c r="D478" s="56" t="s">
        <v>21</v>
      </c>
      <c r="E478" s="43">
        <v>7</v>
      </c>
      <c r="F478" s="65">
        <f>320-(320/100*E478)</f>
        <v>297.6</v>
      </c>
      <c r="G478" s="65" t="s">
        <v>57</v>
      </c>
    </row>
    <row r="479" spans="1:7" ht="15">
      <c r="A479" s="56"/>
      <c r="B479" s="56" t="s">
        <v>244</v>
      </c>
      <c r="C479" s="56" t="s">
        <v>13</v>
      </c>
      <c r="D479" s="56" t="s">
        <v>29</v>
      </c>
      <c r="E479" s="43">
        <v>12</v>
      </c>
      <c r="F479" s="44">
        <v>553</v>
      </c>
      <c r="G479" s="65" t="s">
        <v>57</v>
      </c>
    </row>
    <row r="480" spans="1:7" ht="15">
      <c r="A480" s="56"/>
      <c r="B480" s="56" t="s">
        <v>439</v>
      </c>
      <c r="C480" s="56" t="s">
        <v>13</v>
      </c>
      <c r="D480" s="56" t="s">
        <v>20</v>
      </c>
      <c r="E480" s="43">
        <v>33</v>
      </c>
      <c r="F480" s="65">
        <f>400-(400/100*E480)</f>
        <v>268</v>
      </c>
      <c r="G480" s="65" t="s">
        <v>57</v>
      </c>
    </row>
  </sheetData>
  <sheetProtection/>
  <autoFilter ref="A8:G480"/>
  <mergeCells count="174">
    <mergeCell ref="E393:E394"/>
    <mergeCell ref="F393:F394"/>
    <mergeCell ref="G393:G394"/>
    <mergeCell ref="A289:A290"/>
    <mergeCell ref="B289:B290"/>
    <mergeCell ref="E289:E290"/>
    <mergeCell ref="F289:F290"/>
    <mergeCell ref="G289:G290"/>
    <mergeCell ref="A371:A372"/>
    <mergeCell ref="A322:A323"/>
    <mergeCell ref="A142:A143"/>
    <mergeCell ref="B185:B186"/>
    <mergeCell ref="E185:E186"/>
    <mergeCell ref="F185:F186"/>
    <mergeCell ref="G185:G186"/>
    <mergeCell ref="A185:A186"/>
    <mergeCell ref="G152:G153"/>
    <mergeCell ref="A476:A477"/>
    <mergeCell ref="B476:B477"/>
    <mergeCell ref="G476:G477"/>
    <mergeCell ref="E476:E477"/>
    <mergeCell ref="F476:F477"/>
    <mergeCell ref="B371:B372"/>
    <mergeCell ref="E371:E372"/>
    <mergeCell ref="F371:F372"/>
    <mergeCell ref="G371:G372"/>
    <mergeCell ref="B393:B394"/>
    <mergeCell ref="G473:G474"/>
    <mergeCell ref="A86:A87"/>
    <mergeCell ref="B86:B87"/>
    <mergeCell ref="E86:E87"/>
    <mergeCell ref="F86:F87"/>
    <mergeCell ref="G86:G87"/>
    <mergeCell ref="E473:E474"/>
    <mergeCell ref="F473:F474"/>
    <mergeCell ref="G333:G334"/>
    <mergeCell ref="G142:G143"/>
    <mergeCell ref="B473:B474"/>
    <mergeCell ref="C142:C143"/>
    <mergeCell ref="A19:A20"/>
    <mergeCell ref="B19:B20"/>
    <mergeCell ref="E19:E20"/>
    <mergeCell ref="F19:F20"/>
    <mergeCell ref="B142:B143"/>
    <mergeCell ref="E210:E211"/>
    <mergeCell ref="A218:A219"/>
    <mergeCell ref="B218:B219"/>
    <mergeCell ref="G462:G463"/>
    <mergeCell ref="G322:G323"/>
    <mergeCell ref="G19:G20"/>
    <mergeCell ref="A58:A59"/>
    <mergeCell ref="B58:B59"/>
    <mergeCell ref="E58:E59"/>
    <mergeCell ref="F58:F59"/>
    <mergeCell ref="G58:G59"/>
    <mergeCell ref="F462:F463"/>
    <mergeCell ref="A152:A153"/>
    <mergeCell ref="E462:E463"/>
    <mergeCell ref="E272:E273"/>
    <mergeCell ref="B303:B304"/>
    <mergeCell ref="F272:F273"/>
    <mergeCell ref="E303:E304"/>
    <mergeCell ref="F303:F304"/>
    <mergeCell ref="E322:E323"/>
    <mergeCell ref="B378:B379"/>
    <mergeCell ref="E378:E379"/>
    <mergeCell ref="F378:F379"/>
    <mergeCell ref="A462:A463"/>
    <mergeCell ref="B462:B463"/>
    <mergeCell ref="B210:B211"/>
    <mergeCell ref="A210:A211"/>
    <mergeCell ref="D142:D143"/>
    <mergeCell ref="B152:B153"/>
    <mergeCell ref="A272:A273"/>
    <mergeCell ref="B272:B273"/>
    <mergeCell ref="A303:A304"/>
    <mergeCell ref="A247:A248"/>
    <mergeCell ref="E105:E106"/>
    <mergeCell ref="E142:E143"/>
    <mergeCell ref="F142:F143"/>
    <mergeCell ref="F210:F211"/>
    <mergeCell ref="E218:E219"/>
    <mergeCell ref="F218:F219"/>
    <mergeCell ref="F168:F169"/>
    <mergeCell ref="E152:E153"/>
    <mergeCell ref="F152:F153"/>
    <mergeCell ref="A6:G6"/>
    <mergeCell ref="A7:A8"/>
    <mergeCell ref="B7:B8"/>
    <mergeCell ref="E7:E8"/>
    <mergeCell ref="B105:B106"/>
    <mergeCell ref="F7:F8"/>
    <mergeCell ref="G7:G8"/>
    <mergeCell ref="A105:A106"/>
    <mergeCell ref="F105:F106"/>
    <mergeCell ref="G105:G106"/>
    <mergeCell ref="E247:E248"/>
    <mergeCell ref="F247:F248"/>
    <mergeCell ref="G303:G304"/>
    <mergeCell ref="B247:B248"/>
    <mergeCell ref="F322:F323"/>
    <mergeCell ref="B357:B358"/>
    <mergeCell ref="E357:E358"/>
    <mergeCell ref="F357:F358"/>
    <mergeCell ref="G357:G358"/>
    <mergeCell ref="B322:B323"/>
    <mergeCell ref="A333:A334"/>
    <mergeCell ref="B333:B334"/>
    <mergeCell ref="F333:F334"/>
    <mergeCell ref="A364:A365"/>
    <mergeCell ref="B364:B365"/>
    <mergeCell ref="E364:E365"/>
    <mergeCell ref="F364:F365"/>
    <mergeCell ref="E333:E334"/>
    <mergeCell ref="A403:A404"/>
    <mergeCell ref="B403:B404"/>
    <mergeCell ref="E403:E404"/>
    <mergeCell ref="F403:F404"/>
    <mergeCell ref="A357:A358"/>
    <mergeCell ref="G403:G404"/>
    <mergeCell ref="G364:G365"/>
    <mergeCell ref="A378:A379"/>
    <mergeCell ref="G378:G379"/>
    <mergeCell ref="A393:A394"/>
    <mergeCell ref="A417:A418"/>
    <mergeCell ref="B417:B418"/>
    <mergeCell ref="E417:E418"/>
    <mergeCell ref="F417:F418"/>
    <mergeCell ref="G417:G418"/>
    <mergeCell ref="A437:A438"/>
    <mergeCell ref="B437:B438"/>
    <mergeCell ref="E437:E438"/>
    <mergeCell ref="F437:F438"/>
    <mergeCell ref="G437:G438"/>
    <mergeCell ref="A442:A443"/>
    <mergeCell ref="B442:B443"/>
    <mergeCell ref="E442:E443"/>
    <mergeCell ref="F442:F443"/>
    <mergeCell ref="G442:G443"/>
    <mergeCell ref="A447:A448"/>
    <mergeCell ref="B447:B448"/>
    <mergeCell ref="E447:E448"/>
    <mergeCell ref="F447:F448"/>
    <mergeCell ref="G447:G448"/>
    <mergeCell ref="A454:A455"/>
    <mergeCell ref="B454:B455"/>
    <mergeCell ref="E454:E455"/>
    <mergeCell ref="F454:F455"/>
    <mergeCell ref="G454:G455"/>
    <mergeCell ref="A457:A458"/>
    <mergeCell ref="B457:B458"/>
    <mergeCell ref="E457:E458"/>
    <mergeCell ref="F457:F458"/>
    <mergeCell ref="G457:G458"/>
    <mergeCell ref="A473:A474"/>
    <mergeCell ref="G210:G211"/>
    <mergeCell ref="G218:G219"/>
    <mergeCell ref="G247:G248"/>
    <mergeCell ref="G272:G273"/>
    <mergeCell ref="A1:G2"/>
    <mergeCell ref="A168:A169"/>
    <mergeCell ref="B168:B169"/>
    <mergeCell ref="E168:E169"/>
    <mergeCell ref="G168:G169"/>
    <mergeCell ref="A121:A122"/>
    <mergeCell ref="B121:B122"/>
    <mergeCell ref="E121:E122"/>
    <mergeCell ref="F121:F122"/>
    <mergeCell ref="G121:G122"/>
    <mergeCell ref="A135:A136"/>
    <mergeCell ref="B135:B136"/>
    <mergeCell ref="E135:E136"/>
    <mergeCell ref="F135:F136"/>
    <mergeCell ref="G135:G1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360"/>
  <sheetViews>
    <sheetView zoomScale="115" zoomScaleNormal="115" zoomScalePageLayoutView="0" workbookViewId="0" topLeftCell="A1">
      <selection activeCell="D31" sqref="D31"/>
    </sheetView>
  </sheetViews>
  <sheetFormatPr defaultColWidth="9.00390625" defaultRowHeight="12.75"/>
  <cols>
    <col min="1" max="1" width="4.00390625" style="24" customWidth="1"/>
    <col min="2" max="2" width="25.875" style="1" customWidth="1"/>
    <col min="3" max="3" width="6.875" style="0" customWidth="1"/>
    <col min="4" max="4" width="27.75390625" style="0" customWidth="1"/>
    <col min="5" max="5" width="18.875" style="0" customWidth="1"/>
    <col min="6" max="6" width="14.875" style="0" customWidth="1"/>
    <col min="7" max="7" width="34.25390625" style="15" customWidth="1"/>
  </cols>
  <sheetData>
    <row r="1" spans="1:7" ht="45.75" customHeight="1" thickBot="1">
      <c r="A1" s="101" t="s">
        <v>781</v>
      </c>
      <c r="B1" s="102"/>
      <c r="C1" s="102"/>
      <c r="D1" s="102"/>
      <c r="E1" s="102"/>
      <c r="F1" s="102"/>
      <c r="G1" s="103"/>
    </row>
    <row r="2" spans="1:7" ht="102" customHeight="1">
      <c r="A2" s="23" t="s">
        <v>35</v>
      </c>
      <c r="B2" s="34" t="s">
        <v>15</v>
      </c>
      <c r="C2" s="13" t="s">
        <v>34</v>
      </c>
      <c r="D2" s="13" t="s">
        <v>33</v>
      </c>
      <c r="E2" s="13" t="s">
        <v>72</v>
      </c>
      <c r="F2" s="35" t="s">
        <v>86</v>
      </c>
      <c r="G2" s="39" t="s">
        <v>32</v>
      </c>
    </row>
    <row r="3" spans="1:7" ht="15">
      <c r="A3" s="20"/>
      <c r="B3" s="33"/>
      <c r="C3" s="20"/>
      <c r="D3" s="20"/>
      <c r="E3" s="17" t="s">
        <v>31</v>
      </c>
      <c r="F3" s="17" t="s">
        <v>30</v>
      </c>
      <c r="G3" s="40"/>
    </row>
    <row r="4" spans="1:7" ht="15" customHeight="1">
      <c r="A4" s="20">
        <v>1</v>
      </c>
      <c r="B4" s="33">
        <v>2</v>
      </c>
      <c r="C4" s="20">
        <v>3</v>
      </c>
      <c r="D4" s="20">
        <v>4</v>
      </c>
      <c r="E4" s="18">
        <v>5</v>
      </c>
      <c r="F4" s="18">
        <v>6</v>
      </c>
      <c r="G4" s="40">
        <v>7</v>
      </c>
    </row>
    <row r="5" spans="1:7" ht="15" customHeight="1">
      <c r="A5" s="104" t="s">
        <v>451</v>
      </c>
      <c r="B5" s="105"/>
      <c r="C5" s="105"/>
      <c r="D5" s="105"/>
      <c r="E5" s="105"/>
      <c r="F5" s="105"/>
      <c r="G5" s="106"/>
    </row>
    <row r="6" spans="1:7" ht="15">
      <c r="A6" s="48"/>
      <c r="B6" s="30" t="s">
        <v>452</v>
      </c>
      <c r="C6" s="30" t="s">
        <v>13</v>
      </c>
      <c r="D6" s="30" t="s">
        <v>54</v>
      </c>
      <c r="E6" s="45">
        <v>5</v>
      </c>
      <c r="F6" s="54">
        <v>595</v>
      </c>
      <c r="G6" s="49" t="s">
        <v>451</v>
      </c>
    </row>
    <row r="7" spans="1:7" ht="15">
      <c r="A7" s="48"/>
      <c r="B7" s="30" t="s">
        <v>452</v>
      </c>
      <c r="C7" s="30" t="s">
        <v>14</v>
      </c>
      <c r="D7" s="30" t="s">
        <v>56</v>
      </c>
      <c r="E7" s="45">
        <v>13</v>
      </c>
      <c r="F7" s="54">
        <v>490</v>
      </c>
      <c r="G7" s="79" t="s">
        <v>451</v>
      </c>
    </row>
    <row r="8" spans="1:7" ht="15">
      <c r="A8" s="48"/>
      <c r="B8" s="30" t="s">
        <v>453</v>
      </c>
      <c r="C8" s="30" t="s">
        <v>13</v>
      </c>
      <c r="D8" s="30" t="s">
        <v>54</v>
      </c>
      <c r="E8" s="45">
        <v>4</v>
      </c>
      <c r="F8" s="54">
        <v>603</v>
      </c>
      <c r="G8" s="79" t="s">
        <v>451</v>
      </c>
    </row>
    <row r="9" spans="1:7" ht="15">
      <c r="A9" s="48"/>
      <c r="B9" s="30" t="s">
        <v>453</v>
      </c>
      <c r="C9" s="30" t="s">
        <v>14</v>
      </c>
      <c r="D9" s="30" t="s">
        <v>54</v>
      </c>
      <c r="E9" s="45">
        <v>11</v>
      </c>
      <c r="F9" s="54">
        <v>562</v>
      </c>
      <c r="G9" s="79" t="s">
        <v>451</v>
      </c>
    </row>
    <row r="10" spans="1:7" ht="15">
      <c r="A10" s="29"/>
      <c r="B10" s="30" t="s">
        <v>454</v>
      </c>
      <c r="C10" s="30" t="s">
        <v>13</v>
      </c>
      <c r="D10" s="30" t="s">
        <v>54</v>
      </c>
      <c r="E10" s="45">
        <v>17</v>
      </c>
      <c r="F10" s="54">
        <v>523</v>
      </c>
      <c r="G10" s="79" t="s">
        <v>451</v>
      </c>
    </row>
    <row r="11" spans="1:7" ht="15">
      <c r="A11" s="29"/>
      <c r="B11" s="30" t="s">
        <v>454</v>
      </c>
      <c r="C11" s="30" t="s">
        <v>14</v>
      </c>
      <c r="D11" s="30" t="s">
        <v>54</v>
      </c>
      <c r="E11" s="45">
        <v>11</v>
      </c>
      <c r="F11" s="54">
        <v>559</v>
      </c>
      <c r="G11" s="79" t="s">
        <v>451</v>
      </c>
    </row>
    <row r="12" spans="1:7" ht="15">
      <c r="A12" s="29"/>
      <c r="B12" s="30" t="s">
        <v>455</v>
      </c>
      <c r="C12" s="30" t="s">
        <v>13</v>
      </c>
      <c r="D12" s="30" t="s">
        <v>54</v>
      </c>
      <c r="E12" s="45">
        <v>4</v>
      </c>
      <c r="F12" s="54">
        <v>603</v>
      </c>
      <c r="G12" s="79" t="s">
        <v>451</v>
      </c>
    </row>
    <row r="13" spans="1:7" ht="15">
      <c r="A13" s="29"/>
      <c r="B13" s="30" t="s">
        <v>455</v>
      </c>
      <c r="C13" s="30" t="s">
        <v>14</v>
      </c>
      <c r="D13" s="30" t="s">
        <v>54</v>
      </c>
      <c r="E13" s="45">
        <v>12</v>
      </c>
      <c r="F13" s="54">
        <v>552</v>
      </c>
      <c r="G13" s="79" t="s">
        <v>451</v>
      </c>
    </row>
    <row r="14" spans="1:7" ht="15">
      <c r="A14" s="29"/>
      <c r="B14" s="30" t="s">
        <v>456</v>
      </c>
      <c r="C14" s="30" t="s">
        <v>13</v>
      </c>
      <c r="D14" s="30" t="s">
        <v>47</v>
      </c>
      <c r="E14" s="45">
        <v>5</v>
      </c>
      <c r="F14" s="54">
        <v>239</v>
      </c>
      <c r="G14" s="79" t="s">
        <v>451</v>
      </c>
    </row>
    <row r="15" spans="1:7" ht="15">
      <c r="A15" s="29"/>
      <c r="B15" s="30" t="s">
        <v>457</v>
      </c>
      <c r="C15" s="30" t="s">
        <v>13</v>
      </c>
      <c r="D15" s="30" t="s">
        <v>47</v>
      </c>
      <c r="E15" s="45">
        <v>6</v>
      </c>
      <c r="F15" s="54">
        <v>236</v>
      </c>
      <c r="G15" s="79" t="s">
        <v>451</v>
      </c>
    </row>
    <row r="16" spans="1:7" ht="15">
      <c r="A16" s="29"/>
      <c r="B16" s="30" t="s">
        <v>458</v>
      </c>
      <c r="C16" s="30" t="s">
        <v>13</v>
      </c>
      <c r="D16" s="30" t="s">
        <v>50</v>
      </c>
      <c r="E16" s="45">
        <v>2</v>
      </c>
      <c r="F16" s="54">
        <v>391</v>
      </c>
      <c r="G16" s="79" t="s">
        <v>451</v>
      </c>
    </row>
    <row r="17" spans="1:7" ht="15">
      <c r="A17" s="29"/>
      <c r="B17" s="30" t="s">
        <v>458</v>
      </c>
      <c r="C17" s="30" t="s">
        <v>14</v>
      </c>
      <c r="D17" s="30" t="s">
        <v>50</v>
      </c>
      <c r="E17" s="45">
        <v>8</v>
      </c>
      <c r="F17" s="54">
        <v>369</v>
      </c>
      <c r="G17" s="79" t="s">
        <v>451</v>
      </c>
    </row>
    <row r="18" spans="1:7" ht="15">
      <c r="A18" s="29"/>
      <c r="B18" s="30" t="s">
        <v>459</v>
      </c>
      <c r="C18" s="30" t="s">
        <v>13</v>
      </c>
      <c r="D18" s="30" t="s">
        <v>54</v>
      </c>
      <c r="E18" s="45">
        <v>4</v>
      </c>
      <c r="F18" s="54">
        <v>602</v>
      </c>
      <c r="G18" s="79" t="s">
        <v>451</v>
      </c>
    </row>
    <row r="19" spans="1:7" ht="15">
      <c r="A19" s="29"/>
      <c r="B19" s="30" t="s">
        <v>459</v>
      </c>
      <c r="C19" s="30" t="s">
        <v>14</v>
      </c>
      <c r="D19" s="30" t="s">
        <v>54</v>
      </c>
      <c r="E19" s="45">
        <v>1</v>
      </c>
      <c r="F19" s="54">
        <v>621</v>
      </c>
      <c r="G19" s="79" t="s">
        <v>451</v>
      </c>
    </row>
    <row r="20" spans="1:7" ht="15">
      <c r="A20" s="29"/>
      <c r="B20" s="30" t="s">
        <v>460</v>
      </c>
      <c r="C20" s="30" t="s">
        <v>13</v>
      </c>
      <c r="D20" s="30" t="s">
        <v>47</v>
      </c>
      <c r="E20" s="45">
        <v>1</v>
      </c>
      <c r="F20" s="54">
        <v>248</v>
      </c>
      <c r="G20" s="79" t="s">
        <v>451</v>
      </c>
    </row>
    <row r="21" spans="1:7" ht="15">
      <c r="A21" s="29"/>
      <c r="B21" s="30" t="s">
        <v>461</v>
      </c>
      <c r="C21" s="30" t="s">
        <v>13</v>
      </c>
      <c r="D21" s="30" t="s">
        <v>50</v>
      </c>
      <c r="E21" s="45">
        <v>7</v>
      </c>
      <c r="F21" s="54">
        <v>371</v>
      </c>
      <c r="G21" s="79" t="s">
        <v>451</v>
      </c>
    </row>
    <row r="22" spans="1:7" ht="15">
      <c r="A22" s="29"/>
      <c r="B22" s="30" t="s">
        <v>462</v>
      </c>
      <c r="C22" s="30" t="s">
        <v>13</v>
      </c>
      <c r="D22" s="30" t="s">
        <v>47</v>
      </c>
      <c r="E22" s="45">
        <v>22</v>
      </c>
      <c r="F22" s="54">
        <v>195</v>
      </c>
      <c r="G22" s="79" t="s">
        <v>451</v>
      </c>
    </row>
    <row r="23" spans="1:7" ht="15">
      <c r="A23" s="29"/>
      <c r="B23" s="30" t="s">
        <v>463</v>
      </c>
      <c r="C23" s="30" t="s">
        <v>13</v>
      </c>
      <c r="D23" s="30" t="s">
        <v>47</v>
      </c>
      <c r="E23" s="45">
        <v>1</v>
      </c>
      <c r="F23" s="54">
        <v>248</v>
      </c>
      <c r="G23" s="79" t="s">
        <v>451</v>
      </c>
    </row>
    <row r="24" spans="1:7" ht="15">
      <c r="A24" s="29"/>
      <c r="B24" s="30" t="s">
        <v>464</v>
      </c>
      <c r="C24" s="30" t="s">
        <v>13</v>
      </c>
      <c r="D24" s="30" t="s">
        <v>47</v>
      </c>
      <c r="E24" s="45">
        <v>16</v>
      </c>
      <c r="F24" s="54">
        <v>134</v>
      </c>
      <c r="G24" s="79" t="s">
        <v>451</v>
      </c>
    </row>
    <row r="25" spans="1:7" ht="15">
      <c r="A25" s="29"/>
      <c r="B25" s="30" t="s">
        <v>465</v>
      </c>
      <c r="C25" s="30" t="s">
        <v>13</v>
      </c>
      <c r="D25" s="30" t="s">
        <v>54</v>
      </c>
      <c r="E25" s="45">
        <v>2</v>
      </c>
      <c r="F25" s="54">
        <v>617</v>
      </c>
      <c r="G25" s="79" t="s">
        <v>451</v>
      </c>
    </row>
    <row r="26" spans="1:7" ht="15">
      <c r="A26" s="29"/>
      <c r="B26" s="30" t="s">
        <v>466</v>
      </c>
      <c r="C26" s="30" t="s">
        <v>13</v>
      </c>
      <c r="D26" s="30" t="s">
        <v>54</v>
      </c>
      <c r="E26" s="45">
        <v>8</v>
      </c>
      <c r="F26" s="54">
        <v>581</v>
      </c>
      <c r="G26" s="79" t="s">
        <v>451</v>
      </c>
    </row>
    <row r="27" spans="1:7" ht="15">
      <c r="A27" s="29"/>
      <c r="B27" s="30" t="s">
        <v>467</v>
      </c>
      <c r="C27" s="30" t="s">
        <v>13</v>
      </c>
      <c r="D27" s="30" t="s">
        <v>54</v>
      </c>
      <c r="E27" s="45">
        <v>17</v>
      </c>
      <c r="F27" s="54">
        <v>522</v>
      </c>
      <c r="G27" s="79" t="s">
        <v>451</v>
      </c>
    </row>
    <row r="28" spans="1:7" ht="15">
      <c r="A28" s="29"/>
      <c r="B28" s="30" t="s">
        <v>467</v>
      </c>
      <c r="C28" s="30" t="s">
        <v>14</v>
      </c>
      <c r="D28" s="30" t="s">
        <v>54</v>
      </c>
      <c r="E28" s="45">
        <v>1</v>
      </c>
      <c r="F28" s="54">
        <v>622</v>
      </c>
      <c r="G28" s="79" t="s">
        <v>451</v>
      </c>
    </row>
    <row r="29" spans="1:7" ht="15">
      <c r="A29" s="29"/>
      <c r="B29" s="30" t="s">
        <v>468</v>
      </c>
      <c r="C29" s="30" t="s">
        <v>13</v>
      </c>
      <c r="D29" s="30" t="s">
        <v>54</v>
      </c>
      <c r="E29" s="45">
        <v>21</v>
      </c>
      <c r="F29" s="54">
        <v>498</v>
      </c>
      <c r="G29" s="79" t="s">
        <v>451</v>
      </c>
    </row>
    <row r="30" spans="1:7" ht="15">
      <c r="A30" s="29"/>
      <c r="B30" s="30" t="s">
        <v>469</v>
      </c>
      <c r="C30" s="30" t="s">
        <v>14</v>
      </c>
      <c r="D30" s="30" t="s">
        <v>54</v>
      </c>
      <c r="E30" s="45">
        <v>16</v>
      </c>
      <c r="F30" s="54">
        <v>528</v>
      </c>
      <c r="G30" s="79" t="s">
        <v>451</v>
      </c>
    </row>
    <row r="31" spans="1:7" ht="15">
      <c r="A31" s="29"/>
      <c r="B31" s="30" t="s">
        <v>470</v>
      </c>
      <c r="C31" s="30" t="s">
        <v>13</v>
      </c>
      <c r="D31" s="30" t="s">
        <v>54</v>
      </c>
      <c r="E31" s="45">
        <v>5</v>
      </c>
      <c r="F31" s="54">
        <v>596</v>
      </c>
      <c r="G31" s="79" t="s">
        <v>451</v>
      </c>
    </row>
    <row r="32" spans="1:7" ht="15">
      <c r="A32" s="29"/>
      <c r="B32" s="30" t="s">
        <v>470</v>
      </c>
      <c r="C32" s="30" t="s">
        <v>14</v>
      </c>
      <c r="D32" s="30" t="s">
        <v>54</v>
      </c>
      <c r="E32" s="45">
        <v>5</v>
      </c>
      <c r="F32" s="54">
        <v>596</v>
      </c>
      <c r="G32" s="79" t="s">
        <v>451</v>
      </c>
    </row>
    <row r="33" spans="1:7" ht="15">
      <c r="A33" s="29"/>
      <c r="B33" s="30" t="s">
        <v>471</v>
      </c>
      <c r="C33" s="30" t="s">
        <v>13</v>
      </c>
      <c r="D33" s="30" t="s">
        <v>54</v>
      </c>
      <c r="E33" s="45">
        <v>5</v>
      </c>
      <c r="F33" s="54">
        <v>597</v>
      </c>
      <c r="G33" s="79" t="s">
        <v>451</v>
      </c>
    </row>
    <row r="34" spans="1:7" ht="15">
      <c r="A34" s="29"/>
      <c r="B34" s="30" t="s">
        <v>472</v>
      </c>
      <c r="C34" s="30" t="s">
        <v>13</v>
      </c>
      <c r="D34" s="30" t="s">
        <v>50</v>
      </c>
      <c r="E34" s="45">
        <v>4</v>
      </c>
      <c r="F34" s="54">
        <v>384</v>
      </c>
      <c r="G34" s="79" t="s">
        <v>451</v>
      </c>
    </row>
    <row r="35" spans="1:7" ht="15">
      <c r="A35" s="29"/>
      <c r="B35" s="30" t="s">
        <v>473</v>
      </c>
      <c r="C35" s="30" t="s">
        <v>13</v>
      </c>
      <c r="D35" s="30" t="s">
        <v>50</v>
      </c>
      <c r="E35" s="45">
        <v>3</v>
      </c>
      <c r="F35" s="54">
        <v>388</v>
      </c>
      <c r="G35" s="79" t="s">
        <v>451</v>
      </c>
    </row>
    <row r="36" spans="1:7" ht="15">
      <c r="A36" s="29"/>
      <c r="B36" s="30" t="s">
        <v>474</v>
      </c>
      <c r="C36" s="30" t="s">
        <v>13</v>
      </c>
      <c r="D36" s="30" t="s">
        <v>49</v>
      </c>
      <c r="E36" s="45">
        <v>1</v>
      </c>
      <c r="F36" s="54">
        <v>99</v>
      </c>
      <c r="G36" s="79" t="s">
        <v>451</v>
      </c>
    </row>
    <row r="37" spans="1:7" ht="15">
      <c r="A37" s="29"/>
      <c r="B37" s="30" t="s">
        <v>475</v>
      </c>
      <c r="C37" s="30" t="s">
        <v>13</v>
      </c>
      <c r="D37" s="30" t="s">
        <v>50</v>
      </c>
      <c r="E37" s="45">
        <v>8</v>
      </c>
      <c r="F37" s="54">
        <v>367</v>
      </c>
      <c r="G37" s="79" t="s">
        <v>451</v>
      </c>
    </row>
    <row r="38" spans="1:7" ht="15">
      <c r="A38" s="29"/>
      <c r="B38" s="30" t="s">
        <v>475</v>
      </c>
      <c r="C38" s="30" t="s">
        <v>14</v>
      </c>
      <c r="D38" s="30" t="s">
        <v>50</v>
      </c>
      <c r="E38" s="45">
        <v>8</v>
      </c>
      <c r="F38" s="54">
        <v>368</v>
      </c>
      <c r="G38" s="79" t="s">
        <v>451</v>
      </c>
    </row>
    <row r="39" spans="1:7" ht="15">
      <c r="A39" s="29"/>
      <c r="B39" s="30" t="s">
        <v>476</v>
      </c>
      <c r="C39" s="30" t="s">
        <v>13</v>
      </c>
      <c r="D39" s="30" t="s">
        <v>47</v>
      </c>
      <c r="E39" s="45">
        <v>21</v>
      </c>
      <c r="F39" s="54">
        <v>197</v>
      </c>
      <c r="G39" s="79" t="s">
        <v>451</v>
      </c>
    </row>
    <row r="40" spans="1:7" ht="15">
      <c r="A40" s="29"/>
      <c r="B40" s="30" t="s">
        <v>477</v>
      </c>
      <c r="C40" s="30" t="s">
        <v>13</v>
      </c>
      <c r="D40" s="30" t="s">
        <v>47</v>
      </c>
      <c r="E40" s="45">
        <v>29</v>
      </c>
      <c r="F40" s="54">
        <v>178</v>
      </c>
      <c r="G40" s="79" t="s">
        <v>451</v>
      </c>
    </row>
    <row r="41" spans="1:7" ht="15">
      <c r="A41" s="29"/>
      <c r="B41" s="30" t="s">
        <v>477</v>
      </c>
      <c r="C41" s="30" t="s">
        <v>14</v>
      </c>
      <c r="D41" s="30" t="s">
        <v>47</v>
      </c>
      <c r="E41" s="45">
        <v>20</v>
      </c>
      <c r="F41" s="54">
        <v>194</v>
      </c>
      <c r="G41" s="79" t="s">
        <v>451</v>
      </c>
    </row>
    <row r="42" spans="1:7" ht="15">
      <c r="A42" s="29"/>
      <c r="B42" s="30" t="s">
        <v>478</v>
      </c>
      <c r="C42" s="30" t="s">
        <v>13</v>
      </c>
      <c r="D42" s="30" t="s">
        <v>50</v>
      </c>
      <c r="E42" s="45">
        <v>25</v>
      </c>
      <c r="F42" s="54">
        <v>298</v>
      </c>
      <c r="G42" s="79" t="s">
        <v>451</v>
      </c>
    </row>
    <row r="43" spans="1:7" ht="15">
      <c r="A43" s="29"/>
      <c r="B43" s="30" t="s">
        <v>478</v>
      </c>
      <c r="C43" s="30" t="s">
        <v>14</v>
      </c>
      <c r="D43" s="30" t="s">
        <v>50</v>
      </c>
      <c r="E43" s="45">
        <v>13</v>
      </c>
      <c r="F43" s="54">
        <v>349</v>
      </c>
      <c r="G43" s="79" t="s">
        <v>451</v>
      </c>
    </row>
    <row r="44" spans="1:7" ht="15">
      <c r="A44" s="29"/>
      <c r="B44" s="30" t="s">
        <v>479</v>
      </c>
      <c r="C44" s="30" t="s">
        <v>13</v>
      </c>
      <c r="D44" s="30" t="s">
        <v>47</v>
      </c>
      <c r="E44" s="45">
        <v>33</v>
      </c>
      <c r="F44" s="54">
        <v>167</v>
      </c>
      <c r="G44" s="79" t="s">
        <v>451</v>
      </c>
    </row>
    <row r="45" spans="1:7" ht="15">
      <c r="A45" s="29"/>
      <c r="B45" s="30" t="s">
        <v>480</v>
      </c>
      <c r="C45" s="30" t="s">
        <v>13</v>
      </c>
      <c r="D45" s="30" t="s">
        <v>54</v>
      </c>
      <c r="E45" s="45">
        <v>8</v>
      </c>
      <c r="F45" s="54">
        <v>578</v>
      </c>
      <c r="G45" s="79" t="s">
        <v>451</v>
      </c>
    </row>
    <row r="46" spans="1:7" ht="15">
      <c r="A46" s="29"/>
      <c r="B46" s="30" t="s">
        <v>480</v>
      </c>
      <c r="C46" s="30" t="s">
        <v>14</v>
      </c>
      <c r="D46" s="30" t="s">
        <v>54</v>
      </c>
      <c r="E46" s="45">
        <v>19</v>
      </c>
      <c r="F46" s="54">
        <v>513</v>
      </c>
      <c r="G46" s="79" t="s">
        <v>451</v>
      </c>
    </row>
    <row r="47" spans="1:7" ht="15">
      <c r="A47" s="29"/>
      <c r="B47" s="30" t="s">
        <v>481</v>
      </c>
      <c r="C47" s="30" t="s">
        <v>13</v>
      </c>
      <c r="D47" s="30" t="s">
        <v>50</v>
      </c>
      <c r="E47" s="45">
        <v>24</v>
      </c>
      <c r="F47" s="54">
        <v>305</v>
      </c>
      <c r="G47" s="79" t="s">
        <v>451</v>
      </c>
    </row>
    <row r="48" spans="1:7" ht="15">
      <c r="A48" s="29"/>
      <c r="B48" s="30" t="s">
        <v>482</v>
      </c>
      <c r="C48" s="30" t="s">
        <v>13</v>
      </c>
      <c r="D48" s="30" t="s">
        <v>50</v>
      </c>
      <c r="E48" s="45">
        <v>23</v>
      </c>
      <c r="F48" s="54">
        <v>307</v>
      </c>
      <c r="G48" s="79" t="s">
        <v>451</v>
      </c>
    </row>
    <row r="49" spans="1:7" ht="15">
      <c r="A49" s="29"/>
      <c r="B49" s="30" t="s">
        <v>483</v>
      </c>
      <c r="C49" s="30" t="s">
        <v>13</v>
      </c>
      <c r="D49" s="30" t="s">
        <v>50</v>
      </c>
      <c r="E49" s="45">
        <v>18</v>
      </c>
      <c r="F49" s="54">
        <v>328</v>
      </c>
      <c r="G49" s="79" t="s">
        <v>451</v>
      </c>
    </row>
    <row r="50" spans="1:7" ht="15">
      <c r="A50" s="29"/>
      <c r="B50" s="30" t="s">
        <v>483</v>
      </c>
      <c r="C50" s="30" t="s">
        <v>13</v>
      </c>
      <c r="D50" s="30" t="s">
        <v>50</v>
      </c>
      <c r="E50" s="45">
        <v>19</v>
      </c>
      <c r="F50" s="54">
        <v>325</v>
      </c>
      <c r="G50" s="79" t="s">
        <v>451</v>
      </c>
    </row>
    <row r="51" spans="1:7" ht="15">
      <c r="A51" s="29"/>
      <c r="B51" s="30" t="s">
        <v>484</v>
      </c>
      <c r="C51" s="30" t="s">
        <v>13</v>
      </c>
      <c r="D51" s="30" t="s">
        <v>53</v>
      </c>
      <c r="E51" s="45">
        <v>16</v>
      </c>
      <c r="F51" s="54">
        <v>150</v>
      </c>
      <c r="G51" s="79" t="s">
        <v>451</v>
      </c>
    </row>
    <row r="52" spans="1:7" ht="15">
      <c r="A52" s="29"/>
      <c r="B52" s="30" t="s">
        <v>485</v>
      </c>
      <c r="C52" s="30" t="s">
        <v>13</v>
      </c>
      <c r="D52" s="30" t="s">
        <v>50</v>
      </c>
      <c r="E52" s="45">
        <v>3</v>
      </c>
      <c r="F52" s="54">
        <v>389</v>
      </c>
      <c r="G52" s="79" t="s">
        <v>451</v>
      </c>
    </row>
    <row r="53" spans="1:7" ht="15">
      <c r="A53" s="29"/>
      <c r="B53" s="30" t="s">
        <v>486</v>
      </c>
      <c r="C53" s="30" t="s">
        <v>13</v>
      </c>
      <c r="D53" s="30" t="s">
        <v>54</v>
      </c>
      <c r="E53" s="45">
        <v>10</v>
      </c>
      <c r="F53" s="54">
        <v>569</v>
      </c>
      <c r="G53" s="79" t="s">
        <v>451</v>
      </c>
    </row>
    <row r="54" spans="1:7" ht="15">
      <c r="A54" s="29"/>
      <c r="B54" s="30" t="s">
        <v>486</v>
      </c>
      <c r="C54" s="30" t="s">
        <v>14</v>
      </c>
      <c r="D54" s="30" t="s">
        <v>54</v>
      </c>
      <c r="E54" s="45">
        <v>17</v>
      </c>
      <c r="F54" s="54">
        <v>520</v>
      </c>
      <c r="G54" s="79" t="s">
        <v>451</v>
      </c>
    </row>
    <row r="55" spans="1:7" ht="15">
      <c r="A55" s="29"/>
      <c r="B55" s="30" t="s">
        <v>487</v>
      </c>
      <c r="C55" s="30" t="s">
        <v>13</v>
      </c>
      <c r="D55" s="30" t="s">
        <v>48</v>
      </c>
      <c r="E55" s="45">
        <v>13</v>
      </c>
      <c r="F55" s="54">
        <v>139</v>
      </c>
      <c r="G55" s="79" t="s">
        <v>451</v>
      </c>
    </row>
    <row r="56" spans="1:7" ht="15">
      <c r="A56" s="29"/>
      <c r="B56" s="30" t="s">
        <v>487</v>
      </c>
      <c r="C56" s="30" t="s">
        <v>14</v>
      </c>
      <c r="D56" s="30" t="s">
        <v>50</v>
      </c>
      <c r="E56" s="45">
        <v>0</v>
      </c>
      <c r="F56" s="54">
        <v>399</v>
      </c>
      <c r="G56" s="79" t="s">
        <v>451</v>
      </c>
    </row>
    <row r="57" spans="1:7" ht="15">
      <c r="A57" s="29"/>
      <c r="B57" s="30" t="s">
        <v>488</v>
      </c>
      <c r="C57" s="30" t="s">
        <v>13</v>
      </c>
      <c r="D57" s="30" t="s">
        <v>54</v>
      </c>
      <c r="E57" s="45">
        <v>21</v>
      </c>
      <c r="F57" s="54">
        <v>497</v>
      </c>
      <c r="G57" s="79" t="s">
        <v>451</v>
      </c>
    </row>
    <row r="58" spans="1:7" ht="15">
      <c r="A58" s="29"/>
      <c r="B58" s="30" t="s">
        <v>488</v>
      </c>
      <c r="C58" s="30" t="s">
        <v>14</v>
      </c>
      <c r="D58" s="30" t="s">
        <v>54</v>
      </c>
      <c r="E58" s="45">
        <v>20</v>
      </c>
      <c r="F58" s="54">
        <v>504</v>
      </c>
      <c r="G58" s="79" t="s">
        <v>451</v>
      </c>
    </row>
    <row r="59" spans="1:7" ht="15">
      <c r="A59" s="29"/>
      <c r="B59" s="30" t="s">
        <v>489</v>
      </c>
      <c r="C59" s="30" t="s">
        <v>13</v>
      </c>
      <c r="D59" s="30" t="s">
        <v>50</v>
      </c>
      <c r="E59" s="45">
        <v>56</v>
      </c>
      <c r="F59" s="54">
        <v>176</v>
      </c>
      <c r="G59" s="79" t="s">
        <v>451</v>
      </c>
    </row>
    <row r="60" spans="1:7" ht="15">
      <c r="A60" s="29"/>
      <c r="B60" s="30" t="s">
        <v>489</v>
      </c>
      <c r="C60" s="30" t="s">
        <v>14</v>
      </c>
      <c r="D60" s="30" t="s">
        <v>54</v>
      </c>
      <c r="E60" s="45">
        <v>18</v>
      </c>
      <c r="F60" s="54">
        <v>518</v>
      </c>
      <c r="G60" s="79" t="s">
        <v>451</v>
      </c>
    </row>
    <row r="61" spans="1:7" ht="15">
      <c r="A61" s="29"/>
      <c r="B61" s="30" t="s">
        <v>490</v>
      </c>
      <c r="C61" s="30" t="s">
        <v>13</v>
      </c>
      <c r="D61" s="30" t="s">
        <v>54</v>
      </c>
      <c r="E61" s="45">
        <v>33</v>
      </c>
      <c r="F61" s="54">
        <v>423</v>
      </c>
      <c r="G61" s="79" t="s">
        <v>451</v>
      </c>
    </row>
    <row r="62" spans="1:7" ht="15">
      <c r="A62" s="29"/>
      <c r="B62" s="30" t="s">
        <v>490</v>
      </c>
      <c r="C62" s="30" t="s">
        <v>14</v>
      </c>
      <c r="D62" s="30" t="s">
        <v>54</v>
      </c>
      <c r="E62" s="45">
        <v>53</v>
      </c>
      <c r="F62" s="54">
        <v>296</v>
      </c>
      <c r="G62" s="79" t="s">
        <v>451</v>
      </c>
    </row>
    <row r="63" spans="1:7" ht="15">
      <c r="A63" s="29"/>
      <c r="B63" s="30" t="s">
        <v>491</v>
      </c>
      <c r="C63" s="30" t="s">
        <v>13</v>
      </c>
      <c r="D63" s="30" t="s">
        <v>50</v>
      </c>
      <c r="E63" s="45">
        <v>34</v>
      </c>
      <c r="F63" s="54">
        <v>264</v>
      </c>
      <c r="G63" s="79" t="s">
        <v>451</v>
      </c>
    </row>
    <row r="64" spans="1:7" ht="15">
      <c r="A64" s="29"/>
      <c r="B64" s="30" t="s">
        <v>491</v>
      </c>
      <c r="C64" s="30" t="s">
        <v>14</v>
      </c>
      <c r="D64" s="30" t="s">
        <v>50</v>
      </c>
      <c r="E64" s="45">
        <v>36</v>
      </c>
      <c r="F64" s="54">
        <v>256</v>
      </c>
      <c r="G64" s="79" t="s">
        <v>451</v>
      </c>
    </row>
    <row r="65" spans="1:7" ht="15">
      <c r="A65" s="29"/>
      <c r="B65" s="30" t="s">
        <v>492</v>
      </c>
      <c r="C65" s="30" t="s">
        <v>13</v>
      </c>
      <c r="D65" s="30" t="s">
        <v>47</v>
      </c>
      <c r="E65" s="45">
        <v>49</v>
      </c>
      <c r="F65" s="54">
        <v>129</v>
      </c>
      <c r="G65" s="79" t="s">
        <v>451</v>
      </c>
    </row>
    <row r="66" spans="1:7" ht="15">
      <c r="A66" s="29"/>
      <c r="B66" s="30" t="s">
        <v>493</v>
      </c>
      <c r="C66" s="30" t="s">
        <v>13</v>
      </c>
      <c r="D66" s="30" t="s">
        <v>50</v>
      </c>
      <c r="E66" s="45">
        <v>50</v>
      </c>
      <c r="F66" s="54">
        <v>201</v>
      </c>
      <c r="G66" s="79" t="s">
        <v>451</v>
      </c>
    </row>
    <row r="67" spans="1:7" ht="15">
      <c r="A67" s="29"/>
      <c r="B67" s="30" t="s">
        <v>493</v>
      </c>
      <c r="C67" s="30" t="s">
        <v>14</v>
      </c>
      <c r="D67" s="30" t="s">
        <v>54</v>
      </c>
      <c r="E67" s="45">
        <v>22</v>
      </c>
      <c r="F67" s="54">
        <v>494</v>
      </c>
      <c r="G67" s="79" t="s">
        <v>451</v>
      </c>
    </row>
    <row r="68" spans="1:7" ht="15">
      <c r="A68" s="29"/>
      <c r="B68" s="30" t="s">
        <v>494</v>
      </c>
      <c r="C68" s="30" t="s">
        <v>14</v>
      </c>
      <c r="D68" s="30" t="s">
        <v>54</v>
      </c>
      <c r="E68" s="45">
        <v>20</v>
      </c>
      <c r="F68" s="54">
        <v>505</v>
      </c>
      <c r="G68" s="79" t="s">
        <v>451</v>
      </c>
    </row>
    <row r="69" spans="1:7" ht="15">
      <c r="A69" s="29"/>
      <c r="B69" s="30" t="s">
        <v>495</v>
      </c>
      <c r="C69" s="30" t="s">
        <v>13</v>
      </c>
      <c r="D69" s="30" t="s">
        <v>54</v>
      </c>
      <c r="E69" s="45">
        <v>22</v>
      </c>
      <c r="F69" s="54">
        <v>490</v>
      </c>
      <c r="G69" s="79" t="s">
        <v>451</v>
      </c>
    </row>
    <row r="70" spans="1:7" ht="15">
      <c r="A70" s="29"/>
      <c r="B70" s="30" t="s">
        <v>495</v>
      </c>
      <c r="C70" s="30" t="s">
        <v>14</v>
      </c>
      <c r="D70" s="30" t="s">
        <v>54</v>
      </c>
      <c r="E70" s="45">
        <v>12</v>
      </c>
      <c r="F70" s="54">
        <v>552</v>
      </c>
      <c r="G70" s="79" t="s">
        <v>451</v>
      </c>
    </row>
    <row r="71" spans="1:7" ht="15">
      <c r="A71" s="29"/>
      <c r="B71" s="30" t="s">
        <v>496</v>
      </c>
      <c r="C71" s="30" t="s">
        <v>13</v>
      </c>
      <c r="D71" s="30" t="s">
        <v>54</v>
      </c>
      <c r="E71" s="45">
        <v>16</v>
      </c>
      <c r="F71" s="54">
        <v>532</v>
      </c>
      <c r="G71" s="79" t="s">
        <v>451</v>
      </c>
    </row>
    <row r="72" spans="1:7" ht="15">
      <c r="A72" s="29"/>
      <c r="B72" s="30" t="s">
        <v>496</v>
      </c>
      <c r="C72" s="30" t="s">
        <v>14</v>
      </c>
      <c r="D72" s="30" t="s">
        <v>54</v>
      </c>
      <c r="E72" s="45">
        <v>27</v>
      </c>
      <c r="F72" s="54">
        <v>461</v>
      </c>
      <c r="G72" s="79" t="s">
        <v>451</v>
      </c>
    </row>
    <row r="73" spans="1:7" ht="15">
      <c r="A73" s="29"/>
      <c r="B73" s="30" t="s">
        <v>497</v>
      </c>
      <c r="C73" s="30" t="s">
        <v>13</v>
      </c>
      <c r="D73" s="30" t="s">
        <v>50</v>
      </c>
      <c r="E73" s="45">
        <v>29</v>
      </c>
      <c r="F73" s="54">
        <v>282</v>
      </c>
      <c r="G73" s="79" t="s">
        <v>451</v>
      </c>
    </row>
    <row r="74" spans="1:7" ht="15">
      <c r="A74" s="29"/>
      <c r="B74" s="30" t="s">
        <v>497</v>
      </c>
      <c r="C74" s="30" t="s">
        <v>14</v>
      </c>
      <c r="D74" s="30" t="s">
        <v>50</v>
      </c>
      <c r="E74" s="45">
        <v>43</v>
      </c>
      <c r="F74" s="54">
        <v>227</v>
      </c>
      <c r="G74" s="79" t="s">
        <v>451</v>
      </c>
    </row>
    <row r="75" spans="1:7" ht="15">
      <c r="A75" s="29"/>
      <c r="B75" s="30" t="s">
        <v>498</v>
      </c>
      <c r="C75" s="30" t="s">
        <v>13</v>
      </c>
      <c r="D75" s="30" t="s">
        <v>54</v>
      </c>
      <c r="E75" s="45">
        <v>17</v>
      </c>
      <c r="F75" s="54">
        <v>525</v>
      </c>
      <c r="G75" s="79" t="s">
        <v>451</v>
      </c>
    </row>
    <row r="76" spans="1:7" ht="15">
      <c r="A76" s="29"/>
      <c r="B76" s="30" t="s">
        <v>498</v>
      </c>
      <c r="C76" s="30" t="s">
        <v>14</v>
      </c>
      <c r="D76" s="30" t="s">
        <v>54</v>
      </c>
      <c r="E76" s="45">
        <v>21</v>
      </c>
      <c r="F76" s="54">
        <v>497</v>
      </c>
      <c r="G76" s="79" t="s">
        <v>451</v>
      </c>
    </row>
    <row r="77" spans="1:7" ht="15">
      <c r="A77" s="29"/>
      <c r="B77" s="30" t="s">
        <v>499</v>
      </c>
      <c r="C77" s="30" t="s">
        <v>13</v>
      </c>
      <c r="D77" s="30" t="s">
        <v>50</v>
      </c>
      <c r="E77" s="45">
        <v>37</v>
      </c>
      <c r="F77" s="54">
        <v>250</v>
      </c>
      <c r="G77" s="79" t="s">
        <v>451</v>
      </c>
    </row>
    <row r="78" spans="1:7" ht="15">
      <c r="A78" s="29"/>
      <c r="B78" s="30" t="s">
        <v>499</v>
      </c>
      <c r="C78" s="30" t="s">
        <v>14</v>
      </c>
      <c r="D78" s="30" t="s">
        <v>50</v>
      </c>
      <c r="E78" s="45">
        <v>36</v>
      </c>
      <c r="F78" s="54">
        <v>258</v>
      </c>
      <c r="G78" s="79" t="s">
        <v>451</v>
      </c>
    </row>
    <row r="79" spans="1:7" ht="15">
      <c r="A79" s="29"/>
      <c r="B79" s="30" t="s">
        <v>500</v>
      </c>
      <c r="C79" s="30" t="s">
        <v>13</v>
      </c>
      <c r="D79" s="30" t="s">
        <v>50</v>
      </c>
      <c r="E79" s="45">
        <v>17</v>
      </c>
      <c r="F79" s="54">
        <v>332</v>
      </c>
      <c r="G79" s="79" t="s">
        <v>451</v>
      </c>
    </row>
    <row r="80" spans="1:7" ht="15">
      <c r="A80" s="29"/>
      <c r="B80" s="30" t="s">
        <v>500</v>
      </c>
      <c r="C80" s="30" t="s">
        <v>14</v>
      </c>
      <c r="D80" s="30" t="s">
        <v>54</v>
      </c>
      <c r="E80" s="45">
        <v>18</v>
      </c>
      <c r="F80" s="54">
        <v>518</v>
      </c>
      <c r="G80" s="79" t="s">
        <v>451</v>
      </c>
    </row>
    <row r="81" spans="1:7" ht="15">
      <c r="A81" s="29"/>
      <c r="B81" s="30" t="s">
        <v>501</v>
      </c>
      <c r="C81" s="30" t="s">
        <v>13</v>
      </c>
      <c r="D81" s="30" t="s">
        <v>54</v>
      </c>
      <c r="E81" s="45">
        <v>18</v>
      </c>
      <c r="F81" s="54">
        <v>518</v>
      </c>
      <c r="G81" s="79" t="s">
        <v>451</v>
      </c>
    </row>
    <row r="82" spans="1:7" ht="15">
      <c r="A82" s="29"/>
      <c r="B82" s="30" t="s">
        <v>501</v>
      </c>
      <c r="C82" s="30" t="s">
        <v>14</v>
      </c>
      <c r="D82" s="30" t="s">
        <v>54</v>
      </c>
      <c r="E82" s="45">
        <v>16</v>
      </c>
      <c r="F82" s="54">
        <v>532</v>
      </c>
      <c r="G82" s="79" t="s">
        <v>451</v>
      </c>
    </row>
    <row r="83" spans="1:7" ht="15">
      <c r="A83" s="29"/>
      <c r="B83" s="30" t="s">
        <v>502</v>
      </c>
      <c r="C83" s="30" t="s">
        <v>13</v>
      </c>
      <c r="D83" s="30" t="s">
        <v>54</v>
      </c>
      <c r="E83" s="45">
        <v>13</v>
      </c>
      <c r="F83" s="54">
        <v>548</v>
      </c>
      <c r="G83" s="79" t="s">
        <v>451</v>
      </c>
    </row>
    <row r="84" spans="1:7" ht="15">
      <c r="A84" s="29"/>
      <c r="B84" s="30" t="s">
        <v>502</v>
      </c>
      <c r="C84" s="30" t="s">
        <v>14</v>
      </c>
      <c r="D84" s="30" t="s">
        <v>54</v>
      </c>
      <c r="E84" s="45">
        <v>14</v>
      </c>
      <c r="F84" s="54">
        <v>543</v>
      </c>
      <c r="G84" s="79" t="s">
        <v>451</v>
      </c>
    </row>
    <row r="85" spans="1:7" ht="15">
      <c r="A85" s="29"/>
      <c r="B85" s="30" t="s">
        <v>503</v>
      </c>
      <c r="C85" s="30" t="s">
        <v>13</v>
      </c>
      <c r="D85" s="30" t="s">
        <v>47</v>
      </c>
      <c r="E85" s="45">
        <v>25</v>
      </c>
      <c r="F85" s="54">
        <v>188</v>
      </c>
      <c r="G85" s="79" t="s">
        <v>451</v>
      </c>
    </row>
    <row r="86" spans="1:7" ht="15">
      <c r="A86" s="29"/>
      <c r="B86" s="30" t="s">
        <v>504</v>
      </c>
      <c r="C86" s="30" t="s">
        <v>13</v>
      </c>
      <c r="D86" s="30" t="s">
        <v>53</v>
      </c>
      <c r="E86" s="45">
        <v>80</v>
      </c>
      <c r="F86" s="54">
        <v>36</v>
      </c>
      <c r="G86" s="79" t="s">
        <v>451</v>
      </c>
    </row>
    <row r="87" spans="1:7" ht="15">
      <c r="A87" s="29"/>
      <c r="B87" s="30" t="s">
        <v>505</v>
      </c>
      <c r="C87" s="30" t="s">
        <v>13</v>
      </c>
      <c r="D87" s="30" t="s">
        <v>48</v>
      </c>
      <c r="E87" s="45">
        <v>67</v>
      </c>
      <c r="F87" s="54">
        <v>30</v>
      </c>
      <c r="G87" s="79" t="s">
        <v>451</v>
      </c>
    </row>
    <row r="88" spans="1:7" ht="15">
      <c r="A88" s="29"/>
      <c r="B88" s="30" t="s">
        <v>506</v>
      </c>
      <c r="C88" s="30" t="s">
        <v>13</v>
      </c>
      <c r="D88" s="30" t="s">
        <v>53</v>
      </c>
      <c r="E88" s="45">
        <v>30</v>
      </c>
      <c r="F88" s="54">
        <v>127</v>
      </c>
      <c r="G88" s="79" t="s">
        <v>451</v>
      </c>
    </row>
    <row r="89" spans="1:7" ht="15">
      <c r="A89" s="29"/>
      <c r="B89" s="30" t="s">
        <v>507</v>
      </c>
      <c r="C89" s="30" t="s">
        <v>13</v>
      </c>
      <c r="D89" s="30" t="s">
        <v>49</v>
      </c>
      <c r="E89" s="45">
        <v>4</v>
      </c>
      <c r="F89" s="54">
        <v>96</v>
      </c>
      <c r="G89" s="79" t="s">
        <v>451</v>
      </c>
    </row>
    <row r="90" spans="1:7" ht="15">
      <c r="A90" s="29"/>
      <c r="B90" s="30" t="s">
        <v>508</v>
      </c>
      <c r="C90" s="30" t="s">
        <v>13</v>
      </c>
      <c r="D90" s="30" t="s">
        <v>54</v>
      </c>
      <c r="E90" s="45">
        <v>2</v>
      </c>
      <c r="F90" s="54">
        <v>616</v>
      </c>
      <c r="G90" s="79" t="s">
        <v>451</v>
      </c>
    </row>
    <row r="91" spans="1:7" ht="15">
      <c r="A91" s="29"/>
      <c r="B91" s="30" t="s">
        <v>509</v>
      </c>
      <c r="C91" s="30" t="s">
        <v>13</v>
      </c>
      <c r="D91" s="30" t="s">
        <v>54</v>
      </c>
      <c r="E91" s="45">
        <v>4</v>
      </c>
      <c r="F91" s="54">
        <v>607</v>
      </c>
      <c r="G91" s="79" t="s">
        <v>451</v>
      </c>
    </row>
    <row r="92" spans="1:7" ht="15">
      <c r="A92" s="29"/>
      <c r="B92" s="30" t="s">
        <v>510</v>
      </c>
      <c r="C92" s="30" t="s">
        <v>13</v>
      </c>
      <c r="D92" s="30" t="s">
        <v>49</v>
      </c>
      <c r="E92" s="45">
        <v>5</v>
      </c>
      <c r="F92" s="54">
        <v>95</v>
      </c>
      <c r="G92" s="79" t="s">
        <v>451</v>
      </c>
    </row>
    <row r="93" spans="1:7" ht="15">
      <c r="A93" s="29"/>
      <c r="B93" s="30" t="s">
        <v>511</v>
      </c>
      <c r="C93" s="30" t="s">
        <v>13</v>
      </c>
      <c r="D93" s="30" t="s">
        <v>49</v>
      </c>
      <c r="E93" s="45">
        <v>4</v>
      </c>
      <c r="F93" s="54">
        <v>96</v>
      </c>
      <c r="G93" s="79" t="s">
        <v>451</v>
      </c>
    </row>
    <row r="94" spans="1:7" ht="15">
      <c r="A94" s="29"/>
      <c r="B94" s="30" t="s">
        <v>512</v>
      </c>
      <c r="C94" s="30" t="s">
        <v>13</v>
      </c>
      <c r="D94" s="30" t="s">
        <v>55</v>
      </c>
      <c r="E94" s="45">
        <v>6</v>
      </c>
      <c r="F94" s="54">
        <v>300</v>
      </c>
      <c r="G94" s="79" t="s">
        <v>451</v>
      </c>
    </row>
    <row r="95" spans="1:7" ht="15">
      <c r="A95" s="29"/>
      <c r="B95" s="30" t="s">
        <v>513</v>
      </c>
      <c r="C95" s="30" t="s">
        <v>13</v>
      </c>
      <c r="D95" s="30" t="s">
        <v>49</v>
      </c>
      <c r="E95" s="45">
        <v>7</v>
      </c>
      <c r="F95" s="54">
        <v>93</v>
      </c>
      <c r="G95" s="79" t="s">
        <v>451</v>
      </c>
    </row>
    <row r="96" spans="1:7" ht="15">
      <c r="A96" s="29"/>
      <c r="B96" s="30" t="s">
        <v>514</v>
      </c>
      <c r="C96" s="30" t="s">
        <v>13</v>
      </c>
      <c r="D96" s="30" t="s">
        <v>53</v>
      </c>
      <c r="E96" s="45">
        <v>28</v>
      </c>
      <c r="F96" s="66">
        <v>129</v>
      </c>
      <c r="G96" s="79" t="s">
        <v>451</v>
      </c>
    </row>
    <row r="97" spans="1:7" ht="15" customHeight="1">
      <c r="A97" s="29"/>
      <c r="B97" s="30" t="s">
        <v>514</v>
      </c>
      <c r="C97" s="30" t="s">
        <v>14</v>
      </c>
      <c r="D97" s="30" t="s">
        <v>53</v>
      </c>
      <c r="E97" s="45">
        <v>27</v>
      </c>
      <c r="F97" s="54">
        <v>131</v>
      </c>
      <c r="G97" s="79" t="s">
        <v>451</v>
      </c>
    </row>
    <row r="98" spans="1:7" ht="15">
      <c r="A98" s="29"/>
      <c r="B98" s="30" t="s">
        <v>515</v>
      </c>
      <c r="C98" s="30" t="s">
        <v>13</v>
      </c>
      <c r="D98" s="30" t="s">
        <v>47</v>
      </c>
      <c r="E98" s="45">
        <v>53</v>
      </c>
      <c r="F98" s="45">
        <v>117</v>
      </c>
      <c r="G98" s="79" t="s">
        <v>451</v>
      </c>
    </row>
    <row r="99" spans="1:7" ht="15">
      <c r="A99" s="29"/>
      <c r="B99" s="30" t="s">
        <v>516</v>
      </c>
      <c r="C99" s="30" t="s">
        <v>13</v>
      </c>
      <c r="D99" s="30" t="s">
        <v>50</v>
      </c>
      <c r="E99" s="45">
        <v>16</v>
      </c>
      <c r="F99" s="45">
        <v>336</v>
      </c>
      <c r="G99" s="79" t="s">
        <v>451</v>
      </c>
    </row>
    <row r="100" spans="1:7" ht="15">
      <c r="A100" s="29"/>
      <c r="B100" s="30" t="s">
        <v>517</v>
      </c>
      <c r="C100" s="30" t="s">
        <v>13</v>
      </c>
      <c r="D100" s="30" t="s">
        <v>48</v>
      </c>
      <c r="E100" s="45">
        <v>32</v>
      </c>
      <c r="F100" s="45">
        <v>109</v>
      </c>
      <c r="G100" s="79" t="s">
        <v>451</v>
      </c>
    </row>
    <row r="101" spans="1:7" ht="15">
      <c r="A101" s="29"/>
      <c r="B101" s="30" t="s">
        <v>518</v>
      </c>
      <c r="C101" s="30" t="s">
        <v>13</v>
      </c>
      <c r="D101" s="30" t="s">
        <v>50</v>
      </c>
      <c r="E101" s="45">
        <v>36</v>
      </c>
      <c r="F101" s="45">
        <v>258</v>
      </c>
      <c r="G101" s="79" t="s">
        <v>451</v>
      </c>
    </row>
    <row r="102" spans="1:7" ht="15">
      <c r="A102" s="29"/>
      <c r="B102" s="30" t="s">
        <v>519</v>
      </c>
      <c r="C102" s="30" t="s">
        <v>13</v>
      </c>
      <c r="D102" s="30" t="s">
        <v>48</v>
      </c>
      <c r="E102" s="45">
        <v>44</v>
      </c>
      <c r="F102" s="45">
        <v>89</v>
      </c>
      <c r="G102" s="79" t="s">
        <v>451</v>
      </c>
    </row>
    <row r="103" spans="1:7" ht="15">
      <c r="A103" s="29"/>
      <c r="B103" s="30" t="s">
        <v>520</v>
      </c>
      <c r="C103" s="30" t="s">
        <v>13</v>
      </c>
      <c r="D103" s="30" t="s">
        <v>47</v>
      </c>
      <c r="E103" s="45">
        <v>48</v>
      </c>
      <c r="F103" s="45">
        <v>130</v>
      </c>
      <c r="G103" s="79" t="s">
        <v>451</v>
      </c>
    </row>
    <row r="104" spans="1:7" ht="15">
      <c r="A104" s="29"/>
      <c r="B104" s="30" t="s">
        <v>521</v>
      </c>
      <c r="C104" s="30" t="s">
        <v>13</v>
      </c>
      <c r="D104" s="30" t="s">
        <v>50</v>
      </c>
      <c r="E104" s="45">
        <v>37</v>
      </c>
      <c r="F104" s="45">
        <v>254</v>
      </c>
      <c r="G104" s="79" t="s">
        <v>451</v>
      </c>
    </row>
    <row r="105" spans="1:7" ht="15">
      <c r="A105" s="29"/>
      <c r="B105" s="30" t="s">
        <v>521</v>
      </c>
      <c r="C105" s="30" t="s">
        <v>14</v>
      </c>
      <c r="D105" s="30" t="s">
        <v>55</v>
      </c>
      <c r="E105" s="45">
        <v>22</v>
      </c>
      <c r="F105" s="45">
        <v>249</v>
      </c>
      <c r="G105" s="79" t="s">
        <v>451</v>
      </c>
    </row>
    <row r="106" spans="1:7" ht="15">
      <c r="A106" s="29"/>
      <c r="B106" s="30" t="s">
        <v>522</v>
      </c>
      <c r="C106" s="30" t="s">
        <v>13</v>
      </c>
      <c r="D106" s="30" t="s">
        <v>55</v>
      </c>
      <c r="E106" s="45">
        <v>45</v>
      </c>
      <c r="F106" s="45">
        <v>176</v>
      </c>
      <c r="G106" s="79" t="s">
        <v>451</v>
      </c>
    </row>
    <row r="107" spans="1:7" ht="15">
      <c r="A107" s="29"/>
      <c r="B107" s="30" t="s">
        <v>523</v>
      </c>
      <c r="C107" s="30" t="s">
        <v>13</v>
      </c>
      <c r="D107" s="30" t="s">
        <v>50</v>
      </c>
      <c r="E107" s="45">
        <v>30</v>
      </c>
      <c r="F107" s="45">
        <v>282</v>
      </c>
      <c r="G107" s="79" t="s">
        <v>451</v>
      </c>
    </row>
    <row r="108" spans="1:7" ht="15">
      <c r="A108" s="29"/>
      <c r="B108" s="30" t="s">
        <v>523</v>
      </c>
      <c r="C108" s="30" t="s">
        <v>14</v>
      </c>
      <c r="D108" s="30" t="s">
        <v>50</v>
      </c>
      <c r="E108" s="45">
        <v>34</v>
      </c>
      <c r="F108" s="45">
        <v>265</v>
      </c>
      <c r="G108" s="79" t="s">
        <v>451</v>
      </c>
    </row>
    <row r="109" spans="1:7" ht="15">
      <c r="A109" s="29"/>
      <c r="B109" s="30" t="s">
        <v>524</v>
      </c>
      <c r="C109" s="30" t="s">
        <v>13</v>
      </c>
      <c r="D109" s="30" t="s">
        <v>56</v>
      </c>
      <c r="E109" s="45">
        <v>28</v>
      </c>
      <c r="F109" s="45">
        <v>402</v>
      </c>
      <c r="G109" s="79" t="s">
        <v>451</v>
      </c>
    </row>
    <row r="110" spans="1:7" ht="15">
      <c r="A110" s="29"/>
      <c r="B110" s="30" t="s">
        <v>525</v>
      </c>
      <c r="C110" s="30" t="s">
        <v>13</v>
      </c>
      <c r="D110" s="30" t="s">
        <v>47</v>
      </c>
      <c r="E110" s="45">
        <v>34</v>
      </c>
      <c r="F110" s="45">
        <v>165</v>
      </c>
      <c r="G110" s="79" t="s">
        <v>451</v>
      </c>
    </row>
    <row r="111" spans="1:7" ht="15">
      <c r="A111" s="29"/>
      <c r="B111" s="30" t="s">
        <v>525</v>
      </c>
      <c r="C111" s="30" t="s">
        <v>14</v>
      </c>
      <c r="D111" s="30" t="s">
        <v>55</v>
      </c>
      <c r="E111" s="45">
        <v>48</v>
      </c>
      <c r="F111" s="45">
        <v>167</v>
      </c>
      <c r="G111" s="79" t="s">
        <v>451</v>
      </c>
    </row>
    <row r="112" spans="1:7" ht="15">
      <c r="A112" s="29"/>
      <c r="B112" s="30" t="s">
        <v>526</v>
      </c>
      <c r="C112" s="30" t="s">
        <v>13</v>
      </c>
      <c r="D112" s="30" t="s">
        <v>47</v>
      </c>
      <c r="E112" s="45">
        <v>35</v>
      </c>
      <c r="F112" s="45">
        <v>163</v>
      </c>
      <c r="G112" s="79" t="s">
        <v>451</v>
      </c>
    </row>
    <row r="113" spans="1:7" ht="15">
      <c r="A113" s="29"/>
      <c r="B113" s="30" t="s">
        <v>526</v>
      </c>
      <c r="C113" s="30" t="s">
        <v>14</v>
      </c>
      <c r="D113" s="30" t="s">
        <v>47</v>
      </c>
      <c r="E113" s="45">
        <v>36</v>
      </c>
      <c r="F113" s="45">
        <v>159</v>
      </c>
      <c r="G113" s="79" t="s">
        <v>451</v>
      </c>
    </row>
    <row r="114" spans="1:7" ht="15">
      <c r="A114" s="29"/>
      <c r="B114" s="30" t="s">
        <v>527</v>
      </c>
      <c r="C114" s="30" t="s">
        <v>13</v>
      </c>
      <c r="D114" s="30" t="s">
        <v>50</v>
      </c>
      <c r="E114" s="45">
        <v>30</v>
      </c>
      <c r="F114" s="45">
        <v>278</v>
      </c>
      <c r="G114" s="79" t="s">
        <v>451</v>
      </c>
    </row>
    <row r="115" spans="1:7" ht="15">
      <c r="A115" s="29"/>
      <c r="B115" s="30" t="s">
        <v>503</v>
      </c>
      <c r="C115" s="30" t="s">
        <v>13</v>
      </c>
      <c r="D115" s="30" t="s">
        <v>47</v>
      </c>
      <c r="E115" s="45">
        <v>40</v>
      </c>
      <c r="F115" s="45">
        <v>149</v>
      </c>
      <c r="G115" s="79" t="s">
        <v>451</v>
      </c>
    </row>
    <row r="116" spans="1:7" ht="20.25" customHeight="1">
      <c r="A116" s="29"/>
      <c r="B116" s="30" t="s">
        <v>528</v>
      </c>
      <c r="C116" s="30" t="s">
        <v>13</v>
      </c>
      <c r="D116" s="30" t="s">
        <v>50</v>
      </c>
      <c r="E116" s="45">
        <v>51</v>
      </c>
      <c r="F116" s="45">
        <v>197</v>
      </c>
      <c r="G116" s="79" t="s">
        <v>451</v>
      </c>
    </row>
    <row r="117" spans="1:7" ht="15.75" customHeight="1">
      <c r="A117" s="29"/>
      <c r="B117" s="30" t="s">
        <v>529</v>
      </c>
      <c r="C117" s="30" t="s">
        <v>13</v>
      </c>
      <c r="D117" s="30" t="s">
        <v>50</v>
      </c>
      <c r="E117" s="45">
        <v>56</v>
      </c>
      <c r="F117" s="45">
        <v>176</v>
      </c>
      <c r="G117" s="79" t="s">
        <v>451</v>
      </c>
    </row>
    <row r="118" spans="1:7" ht="15" customHeight="1">
      <c r="A118" s="29"/>
      <c r="B118" s="30" t="s">
        <v>530</v>
      </c>
      <c r="C118" s="30" t="s">
        <v>13</v>
      </c>
      <c r="D118" s="30" t="s">
        <v>47</v>
      </c>
      <c r="E118" s="45">
        <v>88</v>
      </c>
      <c r="F118" s="45">
        <v>29</v>
      </c>
      <c r="G118" s="79" t="s">
        <v>451</v>
      </c>
    </row>
    <row r="119" spans="1:7" ht="18" customHeight="1">
      <c r="A119" s="29"/>
      <c r="B119" s="30" t="s">
        <v>531</v>
      </c>
      <c r="C119" s="30" t="s">
        <v>13</v>
      </c>
      <c r="D119" s="30" t="s">
        <v>47</v>
      </c>
      <c r="E119" s="45">
        <v>88</v>
      </c>
      <c r="F119" s="45">
        <v>29</v>
      </c>
      <c r="G119" s="79" t="s">
        <v>451</v>
      </c>
    </row>
    <row r="120" spans="1:7" ht="15">
      <c r="A120" s="29"/>
      <c r="B120" s="30" t="s">
        <v>532</v>
      </c>
      <c r="C120" s="30" t="s">
        <v>13</v>
      </c>
      <c r="D120" s="30" t="s">
        <v>47</v>
      </c>
      <c r="E120" s="45">
        <v>91</v>
      </c>
      <c r="F120" s="45">
        <v>23</v>
      </c>
      <c r="G120" s="79" t="s">
        <v>451</v>
      </c>
    </row>
    <row r="121" spans="1:7" ht="15">
      <c r="A121" s="29"/>
      <c r="B121" s="30" t="s">
        <v>533</v>
      </c>
      <c r="C121" s="30" t="s">
        <v>13</v>
      </c>
      <c r="D121" s="30" t="s">
        <v>94</v>
      </c>
      <c r="E121" s="45">
        <v>75</v>
      </c>
      <c r="F121" s="45">
        <v>77</v>
      </c>
      <c r="G121" s="79" t="s">
        <v>451</v>
      </c>
    </row>
    <row r="122" spans="1:7" ht="15">
      <c r="A122" s="29"/>
      <c r="B122" s="30" t="s">
        <v>533</v>
      </c>
      <c r="C122" s="30" t="s">
        <v>14</v>
      </c>
      <c r="D122" s="30" t="s">
        <v>55</v>
      </c>
      <c r="E122" s="45">
        <v>71</v>
      </c>
      <c r="F122" s="45">
        <v>91</v>
      </c>
      <c r="G122" s="79" t="s">
        <v>451</v>
      </c>
    </row>
    <row r="123" spans="1:7" ht="15">
      <c r="A123" s="29"/>
      <c r="B123" s="30" t="s">
        <v>534</v>
      </c>
      <c r="C123" s="30" t="s">
        <v>13</v>
      </c>
      <c r="D123" s="30" t="s">
        <v>55</v>
      </c>
      <c r="E123" s="45">
        <v>48</v>
      </c>
      <c r="F123" s="45">
        <v>167</v>
      </c>
      <c r="G123" s="79" t="s">
        <v>451</v>
      </c>
    </row>
    <row r="124" spans="1:7" ht="15">
      <c r="A124" s="29"/>
      <c r="B124" s="30" t="s">
        <v>535</v>
      </c>
      <c r="C124" s="30" t="s">
        <v>13</v>
      </c>
      <c r="D124" s="30" t="s">
        <v>50</v>
      </c>
      <c r="E124" s="45">
        <v>65</v>
      </c>
      <c r="F124" s="45">
        <v>140</v>
      </c>
      <c r="G124" s="79" t="s">
        <v>451</v>
      </c>
    </row>
    <row r="125" spans="1:7" ht="15">
      <c r="A125" s="29"/>
      <c r="B125" s="30" t="s">
        <v>535</v>
      </c>
      <c r="C125" s="30" t="s">
        <v>14</v>
      </c>
      <c r="D125" s="30" t="s">
        <v>47</v>
      </c>
      <c r="E125" s="45">
        <v>86</v>
      </c>
      <c r="F125" s="45">
        <v>35</v>
      </c>
      <c r="G125" s="79" t="s">
        <v>451</v>
      </c>
    </row>
    <row r="126" spans="1:7" ht="15">
      <c r="A126" s="29"/>
      <c r="B126" s="30" t="s">
        <v>536</v>
      </c>
      <c r="C126" s="30" t="s">
        <v>13</v>
      </c>
      <c r="D126" s="30" t="s">
        <v>54</v>
      </c>
      <c r="E126" s="45">
        <v>46</v>
      </c>
      <c r="F126" s="45">
        <v>337</v>
      </c>
      <c r="G126" s="79" t="s">
        <v>451</v>
      </c>
    </row>
    <row r="127" spans="1:7" ht="15">
      <c r="A127" s="29"/>
      <c r="B127" s="30" t="s">
        <v>537</v>
      </c>
      <c r="C127" s="30" t="s">
        <v>13</v>
      </c>
      <c r="D127" s="30" t="s">
        <v>50</v>
      </c>
      <c r="E127" s="45">
        <v>37</v>
      </c>
      <c r="F127" s="45">
        <v>252</v>
      </c>
      <c r="G127" s="79" t="s">
        <v>451</v>
      </c>
    </row>
    <row r="128" spans="1:7" ht="15">
      <c r="A128" s="29"/>
      <c r="B128" s="30" t="s">
        <v>538</v>
      </c>
      <c r="C128" s="30" t="s">
        <v>13</v>
      </c>
      <c r="D128" s="30" t="s">
        <v>50</v>
      </c>
      <c r="E128" s="45">
        <v>50</v>
      </c>
      <c r="F128" s="45">
        <v>199</v>
      </c>
      <c r="G128" s="79" t="s">
        <v>451</v>
      </c>
    </row>
    <row r="129" spans="1:7" ht="15">
      <c r="A129" s="29"/>
      <c r="B129" s="30" t="s">
        <v>539</v>
      </c>
      <c r="C129" s="30" t="s">
        <v>13</v>
      </c>
      <c r="D129" s="30" t="s">
        <v>47</v>
      </c>
      <c r="E129" s="45">
        <v>66</v>
      </c>
      <c r="F129" s="45">
        <v>84</v>
      </c>
      <c r="G129" s="79" t="s">
        <v>451</v>
      </c>
    </row>
    <row r="130" spans="1:7" ht="15">
      <c r="A130" s="29"/>
      <c r="B130" s="30" t="s">
        <v>540</v>
      </c>
      <c r="C130" s="30" t="s">
        <v>13</v>
      </c>
      <c r="D130" s="30" t="s">
        <v>53</v>
      </c>
      <c r="E130" s="45">
        <v>16</v>
      </c>
      <c r="F130" s="45">
        <v>152</v>
      </c>
      <c r="G130" s="79" t="s">
        <v>451</v>
      </c>
    </row>
    <row r="131" spans="1:7" ht="15">
      <c r="A131" s="29"/>
      <c r="B131" s="30" t="s">
        <v>541</v>
      </c>
      <c r="C131" s="30" t="s">
        <v>13</v>
      </c>
      <c r="D131" s="30" t="s">
        <v>50</v>
      </c>
      <c r="E131" s="45">
        <v>7</v>
      </c>
      <c r="F131" s="45">
        <v>373</v>
      </c>
      <c r="G131" s="79" t="s">
        <v>451</v>
      </c>
    </row>
    <row r="132" spans="1:7" ht="15">
      <c r="A132" s="29"/>
      <c r="B132" s="30" t="s">
        <v>541</v>
      </c>
      <c r="C132" s="30" t="s">
        <v>14</v>
      </c>
      <c r="D132" s="30" t="s">
        <v>50</v>
      </c>
      <c r="E132" s="45">
        <v>31</v>
      </c>
      <c r="F132" s="45">
        <v>275</v>
      </c>
      <c r="G132" s="79" t="s">
        <v>451</v>
      </c>
    </row>
    <row r="133" spans="1:7" ht="15">
      <c r="A133" s="29"/>
      <c r="B133" s="30" t="s">
        <v>542</v>
      </c>
      <c r="C133" s="30" t="s">
        <v>13</v>
      </c>
      <c r="D133" s="30" t="s">
        <v>47</v>
      </c>
      <c r="E133" s="45">
        <v>22</v>
      </c>
      <c r="F133" s="45">
        <v>196</v>
      </c>
      <c r="G133" s="79" t="s">
        <v>451</v>
      </c>
    </row>
    <row r="134" spans="1:7" ht="15">
      <c r="A134" s="29"/>
      <c r="B134" s="30" t="s">
        <v>543</v>
      </c>
      <c r="C134" s="30" t="s">
        <v>13</v>
      </c>
      <c r="D134" s="30" t="s">
        <v>50</v>
      </c>
      <c r="E134" s="45">
        <v>22</v>
      </c>
      <c r="F134" s="45">
        <v>314</v>
      </c>
      <c r="G134" s="79" t="s">
        <v>451</v>
      </c>
    </row>
    <row r="135" spans="1:7" ht="15">
      <c r="A135" s="29"/>
      <c r="B135" s="30" t="s">
        <v>544</v>
      </c>
      <c r="C135" s="30" t="s">
        <v>13</v>
      </c>
      <c r="D135" s="30" t="s">
        <v>50</v>
      </c>
      <c r="E135" s="45">
        <v>16</v>
      </c>
      <c r="F135" s="45">
        <v>337</v>
      </c>
      <c r="G135" s="79" t="s">
        <v>451</v>
      </c>
    </row>
    <row r="136" spans="1:7" ht="15">
      <c r="A136" s="29"/>
      <c r="B136" s="30" t="s">
        <v>544</v>
      </c>
      <c r="C136" s="30" t="s">
        <v>14</v>
      </c>
      <c r="D136" s="30" t="s">
        <v>54</v>
      </c>
      <c r="E136" s="45">
        <v>24</v>
      </c>
      <c r="F136" s="45">
        <v>480</v>
      </c>
      <c r="G136" s="79" t="s">
        <v>451</v>
      </c>
    </row>
    <row r="137" spans="1:7" ht="15">
      <c r="A137" s="29"/>
      <c r="B137" s="30" t="s">
        <v>545</v>
      </c>
      <c r="C137" s="30" t="s">
        <v>13</v>
      </c>
      <c r="D137" s="30" t="s">
        <v>50</v>
      </c>
      <c r="E137" s="45">
        <v>35</v>
      </c>
      <c r="F137" s="45">
        <v>259</v>
      </c>
      <c r="G137" s="79" t="s">
        <v>451</v>
      </c>
    </row>
    <row r="138" spans="1:7" ht="15">
      <c r="A138" s="29"/>
      <c r="B138" s="30" t="s">
        <v>546</v>
      </c>
      <c r="C138" s="30" t="s">
        <v>14</v>
      </c>
      <c r="D138" s="30" t="s">
        <v>50</v>
      </c>
      <c r="E138" s="45">
        <v>23</v>
      </c>
      <c r="F138" s="45">
        <v>308</v>
      </c>
      <c r="G138" s="79" t="s">
        <v>451</v>
      </c>
    </row>
    <row r="139" spans="1:7" ht="15">
      <c r="A139" s="29"/>
      <c r="B139" s="30" t="s">
        <v>547</v>
      </c>
      <c r="C139" s="30" t="s">
        <v>13</v>
      </c>
      <c r="D139" s="30" t="s">
        <v>47</v>
      </c>
      <c r="E139" s="45">
        <v>33</v>
      </c>
      <c r="F139" s="45">
        <v>166</v>
      </c>
      <c r="G139" s="79" t="s">
        <v>451</v>
      </c>
    </row>
    <row r="140" spans="1:7" ht="15">
      <c r="A140" s="29"/>
      <c r="B140" s="30" t="s">
        <v>548</v>
      </c>
      <c r="C140" s="30" t="s">
        <v>13</v>
      </c>
      <c r="D140" s="30" t="s">
        <v>55</v>
      </c>
      <c r="E140" s="45">
        <v>11</v>
      </c>
      <c r="F140" s="45">
        <v>284</v>
      </c>
      <c r="G140" s="79" t="s">
        <v>451</v>
      </c>
    </row>
    <row r="141" spans="1:7" ht="15">
      <c r="A141" s="29"/>
      <c r="B141" s="30" t="s">
        <v>549</v>
      </c>
      <c r="C141" s="30" t="s">
        <v>13</v>
      </c>
      <c r="D141" s="30" t="s">
        <v>53</v>
      </c>
      <c r="E141" s="45">
        <v>19</v>
      </c>
      <c r="F141" s="45">
        <v>146</v>
      </c>
      <c r="G141" s="79" t="s">
        <v>451</v>
      </c>
    </row>
    <row r="142" spans="1:7" ht="15">
      <c r="A142" s="29"/>
      <c r="B142" s="30" t="s">
        <v>550</v>
      </c>
      <c r="C142" s="30" t="s">
        <v>14</v>
      </c>
      <c r="D142" s="30" t="s">
        <v>50</v>
      </c>
      <c r="E142" s="45">
        <v>3</v>
      </c>
      <c r="F142" s="45">
        <v>390</v>
      </c>
      <c r="G142" s="79" t="s">
        <v>451</v>
      </c>
    </row>
    <row r="143" spans="1:7" ht="15">
      <c r="A143" s="29"/>
      <c r="B143" s="30" t="s">
        <v>551</v>
      </c>
      <c r="C143" s="30" t="s">
        <v>13</v>
      </c>
      <c r="D143" s="30" t="s">
        <v>54</v>
      </c>
      <c r="E143" s="45">
        <v>15</v>
      </c>
      <c r="F143" s="45">
        <v>535</v>
      </c>
      <c r="G143" s="79" t="s">
        <v>451</v>
      </c>
    </row>
    <row r="144" spans="1:7" ht="15">
      <c r="A144" s="29"/>
      <c r="B144" s="30" t="s">
        <v>551</v>
      </c>
      <c r="C144" s="30" t="s">
        <v>14</v>
      </c>
      <c r="D144" s="30" t="s">
        <v>54</v>
      </c>
      <c r="E144" s="45">
        <v>11</v>
      </c>
      <c r="F144" s="45">
        <v>564</v>
      </c>
      <c r="G144" s="79" t="s">
        <v>451</v>
      </c>
    </row>
    <row r="145" spans="1:7" ht="15">
      <c r="A145" s="29"/>
      <c r="B145" s="30" t="s">
        <v>552</v>
      </c>
      <c r="C145" s="30" t="s">
        <v>13</v>
      </c>
      <c r="D145" s="30" t="s">
        <v>50</v>
      </c>
      <c r="E145" s="45">
        <v>19</v>
      </c>
      <c r="F145" s="45">
        <v>325</v>
      </c>
      <c r="G145" s="79" t="s">
        <v>451</v>
      </c>
    </row>
    <row r="146" spans="1:7" ht="15">
      <c r="A146" s="29"/>
      <c r="B146" s="30" t="s">
        <v>552</v>
      </c>
      <c r="C146" s="30" t="s">
        <v>14</v>
      </c>
      <c r="D146" s="30" t="s">
        <v>50</v>
      </c>
      <c r="E146" s="45">
        <v>5</v>
      </c>
      <c r="F146" s="45">
        <v>381</v>
      </c>
      <c r="G146" s="79" t="s">
        <v>451</v>
      </c>
    </row>
    <row r="147" spans="1:7" ht="15">
      <c r="A147" s="29"/>
      <c r="B147" s="30" t="s">
        <v>553</v>
      </c>
      <c r="C147" s="30" t="s">
        <v>13</v>
      </c>
      <c r="D147" s="30" t="s">
        <v>47</v>
      </c>
      <c r="E147" s="45">
        <v>18</v>
      </c>
      <c r="F147" s="45">
        <v>206</v>
      </c>
      <c r="G147" s="79" t="s">
        <v>451</v>
      </c>
    </row>
    <row r="148" spans="1:7" ht="15">
      <c r="A148" s="29"/>
      <c r="B148" s="30" t="s">
        <v>554</v>
      </c>
      <c r="C148" s="30" t="s">
        <v>13</v>
      </c>
      <c r="D148" s="30" t="s">
        <v>53</v>
      </c>
      <c r="E148" s="45">
        <v>15</v>
      </c>
      <c r="F148" s="45">
        <v>153</v>
      </c>
      <c r="G148" s="79" t="s">
        <v>451</v>
      </c>
    </row>
    <row r="149" spans="1:7" ht="15">
      <c r="A149" s="29"/>
      <c r="B149" s="30" t="s">
        <v>555</v>
      </c>
      <c r="C149" s="30" t="s">
        <v>13</v>
      </c>
      <c r="D149" s="30" t="s">
        <v>50</v>
      </c>
      <c r="E149" s="45">
        <v>9</v>
      </c>
      <c r="F149" s="45">
        <v>364</v>
      </c>
      <c r="G149" s="79" t="s">
        <v>451</v>
      </c>
    </row>
    <row r="150" spans="1:7" ht="15">
      <c r="A150" s="29"/>
      <c r="B150" s="30" t="s">
        <v>556</v>
      </c>
      <c r="C150" s="30" t="s">
        <v>13</v>
      </c>
      <c r="D150" s="30" t="s">
        <v>50</v>
      </c>
      <c r="E150" s="45">
        <v>8</v>
      </c>
      <c r="F150" s="45">
        <v>369</v>
      </c>
      <c r="G150" s="79" t="s">
        <v>451</v>
      </c>
    </row>
    <row r="151" spans="1:7" ht="15">
      <c r="A151" s="29"/>
      <c r="B151" s="30" t="s">
        <v>557</v>
      </c>
      <c r="C151" s="30" t="s">
        <v>13</v>
      </c>
      <c r="D151" s="30" t="s">
        <v>47</v>
      </c>
      <c r="E151" s="45">
        <v>35</v>
      </c>
      <c r="F151" s="45">
        <v>163</v>
      </c>
      <c r="G151" s="79" t="s">
        <v>451</v>
      </c>
    </row>
    <row r="152" spans="1:7" ht="15">
      <c r="A152" s="29"/>
      <c r="B152" s="30" t="s">
        <v>558</v>
      </c>
      <c r="C152" s="30" t="s">
        <v>13</v>
      </c>
      <c r="D152" s="30" t="s">
        <v>47</v>
      </c>
      <c r="E152" s="45">
        <v>8</v>
      </c>
      <c r="F152" s="45">
        <v>229</v>
      </c>
      <c r="G152" s="79" t="s">
        <v>451</v>
      </c>
    </row>
    <row r="153" spans="1:7" ht="15">
      <c r="A153" s="29"/>
      <c r="B153" s="30" t="s">
        <v>558</v>
      </c>
      <c r="C153" s="30" t="s">
        <v>14</v>
      </c>
      <c r="D153" s="30" t="s">
        <v>50</v>
      </c>
      <c r="E153" s="45">
        <v>14</v>
      </c>
      <c r="F153" s="45">
        <v>343</v>
      </c>
      <c r="G153" s="79" t="s">
        <v>451</v>
      </c>
    </row>
    <row r="154" spans="1:7" ht="15">
      <c r="A154" s="29"/>
      <c r="B154" s="30" t="s">
        <v>559</v>
      </c>
      <c r="C154" s="30" t="s">
        <v>13</v>
      </c>
      <c r="D154" s="30" t="s">
        <v>94</v>
      </c>
      <c r="E154" s="45">
        <v>22</v>
      </c>
      <c r="F154" s="45">
        <v>245</v>
      </c>
      <c r="G154" s="79" t="s">
        <v>451</v>
      </c>
    </row>
    <row r="155" spans="1:7" ht="15">
      <c r="A155" s="29"/>
      <c r="B155" s="30" t="s">
        <v>560</v>
      </c>
      <c r="C155" s="30" t="s">
        <v>13</v>
      </c>
      <c r="D155" s="30" t="s">
        <v>561</v>
      </c>
      <c r="E155" s="45">
        <v>10</v>
      </c>
      <c r="F155" s="45">
        <v>180</v>
      </c>
      <c r="G155" s="79" t="s">
        <v>451</v>
      </c>
    </row>
    <row r="156" spans="1:7" ht="15">
      <c r="A156" s="29"/>
      <c r="B156" s="30" t="s">
        <v>562</v>
      </c>
      <c r="C156" s="30" t="s">
        <v>13</v>
      </c>
      <c r="D156" s="30" t="s">
        <v>47</v>
      </c>
      <c r="E156" s="45">
        <v>15</v>
      </c>
      <c r="F156" s="45">
        <v>212</v>
      </c>
      <c r="G156" s="79" t="s">
        <v>451</v>
      </c>
    </row>
    <row r="157" spans="1:7" ht="15">
      <c r="A157" s="29"/>
      <c r="B157" s="30" t="s">
        <v>563</v>
      </c>
      <c r="C157" s="30" t="s">
        <v>13</v>
      </c>
      <c r="D157" s="30" t="s">
        <v>47</v>
      </c>
      <c r="E157" s="45">
        <v>37</v>
      </c>
      <c r="F157" s="45">
        <v>159</v>
      </c>
      <c r="G157" s="79" t="s">
        <v>451</v>
      </c>
    </row>
    <row r="158" spans="1:7" ht="15">
      <c r="A158" s="29"/>
      <c r="B158" s="30" t="s">
        <v>564</v>
      </c>
      <c r="C158" s="30" t="s">
        <v>13</v>
      </c>
      <c r="D158" s="30" t="s">
        <v>48</v>
      </c>
      <c r="E158" s="45">
        <v>10</v>
      </c>
      <c r="F158" s="45">
        <v>144</v>
      </c>
      <c r="G158" s="79" t="s">
        <v>451</v>
      </c>
    </row>
    <row r="159" spans="1:7" ht="15">
      <c r="A159" s="29"/>
      <c r="B159" s="30" t="s">
        <v>565</v>
      </c>
      <c r="C159" s="30" t="s">
        <v>13</v>
      </c>
      <c r="D159" s="30" t="s">
        <v>53</v>
      </c>
      <c r="E159" s="45">
        <v>20</v>
      </c>
      <c r="F159" s="45">
        <v>143</v>
      </c>
      <c r="G159" s="79" t="s">
        <v>451</v>
      </c>
    </row>
    <row r="160" spans="1:7" ht="15">
      <c r="A160" s="29"/>
      <c r="B160" s="30" t="s">
        <v>566</v>
      </c>
      <c r="C160" s="30" t="s">
        <v>14</v>
      </c>
      <c r="D160" s="30" t="s">
        <v>561</v>
      </c>
      <c r="E160" s="45">
        <v>4</v>
      </c>
      <c r="F160" s="45">
        <v>191</v>
      </c>
      <c r="G160" s="79" t="s">
        <v>451</v>
      </c>
    </row>
    <row r="161" spans="1:7" ht="15">
      <c r="A161" s="29"/>
      <c r="B161" s="30" t="s">
        <v>567</v>
      </c>
      <c r="C161" s="30" t="s">
        <v>13</v>
      </c>
      <c r="D161" s="30" t="s">
        <v>49</v>
      </c>
      <c r="E161" s="45">
        <v>2</v>
      </c>
      <c r="F161" s="45">
        <v>98</v>
      </c>
      <c r="G161" s="79" t="s">
        <v>451</v>
      </c>
    </row>
    <row r="162" spans="1:7" ht="15">
      <c r="A162" s="29"/>
      <c r="B162" s="30" t="s">
        <v>569</v>
      </c>
      <c r="C162" s="30" t="s">
        <v>13</v>
      </c>
      <c r="D162" s="30" t="s">
        <v>49</v>
      </c>
      <c r="E162" s="45">
        <v>3</v>
      </c>
      <c r="F162" s="45">
        <v>97</v>
      </c>
      <c r="G162" s="79" t="s">
        <v>451</v>
      </c>
    </row>
    <row r="163" spans="1:7" ht="15">
      <c r="A163" s="29"/>
      <c r="B163" s="30" t="s">
        <v>568</v>
      </c>
      <c r="C163" s="30" t="s">
        <v>13</v>
      </c>
      <c r="D163" s="30" t="s">
        <v>47</v>
      </c>
      <c r="E163" s="45">
        <v>6</v>
      </c>
      <c r="F163" s="45">
        <v>234</v>
      </c>
      <c r="G163" s="79" t="s">
        <v>451</v>
      </c>
    </row>
    <row r="164" spans="1:7" ht="15">
      <c r="A164" s="29"/>
      <c r="B164" s="30" t="s">
        <v>570</v>
      </c>
      <c r="C164" s="30" t="s">
        <v>13</v>
      </c>
      <c r="D164" s="30" t="s">
        <v>47</v>
      </c>
      <c r="E164" s="45">
        <v>6</v>
      </c>
      <c r="F164" s="45">
        <v>235</v>
      </c>
      <c r="G164" s="79" t="s">
        <v>451</v>
      </c>
    </row>
    <row r="165" spans="1:7" ht="15">
      <c r="A165" s="29"/>
      <c r="B165" s="30" t="s">
        <v>571</v>
      </c>
      <c r="C165" s="30" t="s">
        <v>13</v>
      </c>
      <c r="D165" s="30" t="s">
        <v>53</v>
      </c>
      <c r="E165" s="45">
        <v>17</v>
      </c>
      <c r="F165" s="45">
        <v>149</v>
      </c>
      <c r="G165" s="79" t="s">
        <v>451</v>
      </c>
    </row>
    <row r="166" spans="1:7" ht="15">
      <c r="A166" s="29"/>
      <c r="B166" s="30" t="s">
        <v>572</v>
      </c>
      <c r="C166" s="30" t="s">
        <v>13</v>
      </c>
      <c r="D166" s="30" t="s">
        <v>54</v>
      </c>
      <c r="E166" s="45">
        <v>24</v>
      </c>
      <c r="F166" s="45">
        <v>481</v>
      </c>
      <c r="G166" s="79" t="s">
        <v>451</v>
      </c>
    </row>
    <row r="167" spans="1:7" ht="15">
      <c r="A167" s="29"/>
      <c r="B167" s="30" t="s">
        <v>573</v>
      </c>
      <c r="C167" s="30" t="s">
        <v>13</v>
      </c>
      <c r="D167" s="30" t="s">
        <v>47</v>
      </c>
      <c r="E167" s="45">
        <v>2</v>
      </c>
      <c r="F167" s="45">
        <v>245</v>
      </c>
      <c r="G167" s="79" t="s">
        <v>451</v>
      </c>
    </row>
    <row r="168" spans="1:7" ht="15">
      <c r="A168" s="29"/>
      <c r="B168" s="30" t="s">
        <v>574</v>
      </c>
      <c r="C168" s="30" t="s">
        <v>14</v>
      </c>
      <c r="D168" s="30" t="s">
        <v>47</v>
      </c>
      <c r="E168" s="45">
        <v>43</v>
      </c>
      <c r="F168" s="45">
        <v>142</v>
      </c>
      <c r="G168" s="79" t="s">
        <v>451</v>
      </c>
    </row>
    <row r="169" spans="1:7" ht="15">
      <c r="A169" s="29"/>
      <c r="B169" s="30" t="s">
        <v>575</v>
      </c>
      <c r="C169" s="30" t="s">
        <v>13</v>
      </c>
      <c r="D169" s="30" t="s">
        <v>50</v>
      </c>
      <c r="E169" s="45">
        <v>32</v>
      </c>
      <c r="F169" s="45">
        <v>271</v>
      </c>
      <c r="G169" s="79" t="s">
        <v>451</v>
      </c>
    </row>
    <row r="170" spans="1:7" ht="15">
      <c r="A170" s="29"/>
      <c r="B170" s="30" t="s">
        <v>575</v>
      </c>
      <c r="C170" s="30" t="s">
        <v>14</v>
      </c>
      <c r="D170" s="30" t="s">
        <v>50</v>
      </c>
      <c r="E170" s="45">
        <v>22</v>
      </c>
      <c r="F170" s="45">
        <v>313</v>
      </c>
      <c r="G170" s="79" t="s">
        <v>451</v>
      </c>
    </row>
    <row r="171" spans="1:7" ht="15">
      <c r="A171" s="29"/>
      <c r="B171" s="30" t="s">
        <v>576</v>
      </c>
      <c r="C171" s="30" t="s">
        <v>13</v>
      </c>
      <c r="D171" s="30" t="s">
        <v>94</v>
      </c>
      <c r="E171" s="45">
        <v>53</v>
      </c>
      <c r="F171" s="45">
        <v>149</v>
      </c>
      <c r="G171" s="79" t="s">
        <v>451</v>
      </c>
    </row>
    <row r="172" spans="1:7" ht="15">
      <c r="A172" s="29"/>
      <c r="B172" s="30" t="s">
        <v>577</v>
      </c>
      <c r="C172" s="30" t="s">
        <v>13</v>
      </c>
      <c r="D172" s="30" t="s">
        <v>50</v>
      </c>
      <c r="E172" s="45">
        <v>27</v>
      </c>
      <c r="F172" s="45">
        <v>290</v>
      </c>
      <c r="G172" s="79" t="s">
        <v>451</v>
      </c>
    </row>
    <row r="173" spans="1:7" ht="15">
      <c r="A173" s="29"/>
      <c r="B173" s="30" t="s">
        <v>577</v>
      </c>
      <c r="C173" s="30" t="s">
        <v>14</v>
      </c>
      <c r="D173" s="30" t="s">
        <v>55</v>
      </c>
      <c r="E173" s="45">
        <v>31</v>
      </c>
      <c r="F173" s="45">
        <v>219</v>
      </c>
      <c r="G173" s="79" t="s">
        <v>451</v>
      </c>
    </row>
    <row r="174" spans="1:7" ht="15">
      <c r="A174" s="29"/>
      <c r="B174" s="30" t="s">
        <v>578</v>
      </c>
      <c r="C174" s="30" t="s">
        <v>13</v>
      </c>
      <c r="D174" s="30" t="s">
        <v>55</v>
      </c>
      <c r="E174" s="45">
        <v>8</v>
      </c>
      <c r="F174" s="45">
        <v>294</v>
      </c>
      <c r="G174" s="79" t="s">
        <v>451</v>
      </c>
    </row>
    <row r="175" spans="1:7" ht="15">
      <c r="A175" s="29"/>
      <c r="B175" s="30" t="s">
        <v>578</v>
      </c>
      <c r="C175" s="30" t="s">
        <v>14</v>
      </c>
      <c r="D175" s="30" t="s">
        <v>55</v>
      </c>
      <c r="E175" s="45">
        <v>48</v>
      </c>
      <c r="F175" s="45">
        <v>166</v>
      </c>
      <c r="G175" s="79" t="s">
        <v>451</v>
      </c>
    </row>
    <row r="176" spans="1:7" ht="15">
      <c r="A176" s="29"/>
      <c r="B176" s="30" t="s">
        <v>579</v>
      </c>
      <c r="C176" s="30" t="s">
        <v>13</v>
      </c>
      <c r="D176" s="30" t="s">
        <v>50</v>
      </c>
      <c r="E176" s="45">
        <v>36</v>
      </c>
      <c r="F176" s="45">
        <v>255</v>
      </c>
      <c r="G176" s="79" t="s">
        <v>451</v>
      </c>
    </row>
    <row r="177" spans="1:7" ht="15">
      <c r="A177" s="29"/>
      <c r="B177" s="30" t="s">
        <v>580</v>
      </c>
      <c r="C177" s="30" t="s">
        <v>13</v>
      </c>
      <c r="D177" s="30" t="s">
        <v>94</v>
      </c>
      <c r="E177" s="45">
        <v>33</v>
      </c>
      <c r="F177" s="45">
        <v>210</v>
      </c>
      <c r="G177" s="79" t="s">
        <v>451</v>
      </c>
    </row>
    <row r="178" spans="1:7" ht="15">
      <c r="A178" s="29"/>
      <c r="B178" s="30" t="s">
        <v>580</v>
      </c>
      <c r="C178" s="30" t="s">
        <v>14</v>
      </c>
      <c r="D178" s="30" t="s">
        <v>55</v>
      </c>
      <c r="E178" s="45">
        <v>37</v>
      </c>
      <c r="F178" s="45">
        <v>201</v>
      </c>
      <c r="G178" s="79" t="s">
        <v>451</v>
      </c>
    </row>
    <row r="179" spans="1:7" ht="15">
      <c r="A179" s="29"/>
      <c r="B179" s="30" t="s">
        <v>581</v>
      </c>
      <c r="C179" s="30" t="s">
        <v>13</v>
      </c>
      <c r="D179" s="30" t="s">
        <v>50</v>
      </c>
      <c r="E179" s="45">
        <v>32</v>
      </c>
      <c r="F179" s="45">
        <v>273</v>
      </c>
      <c r="G179" s="79" t="s">
        <v>451</v>
      </c>
    </row>
    <row r="180" spans="1:7" ht="15">
      <c r="A180" s="29"/>
      <c r="B180" s="30" t="s">
        <v>582</v>
      </c>
      <c r="C180" s="30" t="s">
        <v>13</v>
      </c>
      <c r="D180" s="30" t="s">
        <v>47</v>
      </c>
      <c r="E180" s="45">
        <v>27</v>
      </c>
      <c r="F180" s="45">
        <v>184</v>
      </c>
      <c r="G180" s="79" t="s">
        <v>451</v>
      </c>
    </row>
    <row r="181" spans="1:7" ht="15">
      <c r="A181" s="29"/>
      <c r="B181" s="30" t="s">
        <v>582</v>
      </c>
      <c r="C181" s="30" t="s">
        <v>14</v>
      </c>
      <c r="D181" s="30" t="s">
        <v>47</v>
      </c>
      <c r="E181" s="45">
        <v>11</v>
      </c>
      <c r="F181" s="45">
        <v>223</v>
      </c>
      <c r="G181" s="79" t="s">
        <v>451</v>
      </c>
    </row>
    <row r="182" spans="1:7" ht="15">
      <c r="A182" s="29"/>
      <c r="B182" s="30" t="s">
        <v>583</v>
      </c>
      <c r="C182" s="30" t="s">
        <v>13</v>
      </c>
      <c r="D182" s="30" t="s">
        <v>50</v>
      </c>
      <c r="E182" s="45">
        <v>13</v>
      </c>
      <c r="F182" s="45">
        <v>349</v>
      </c>
      <c r="G182" s="79" t="s">
        <v>451</v>
      </c>
    </row>
    <row r="183" spans="1:7" ht="15">
      <c r="A183" s="29"/>
      <c r="B183" s="30" t="s">
        <v>583</v>
      </c>
      <c r="C183" s="30" t="s">
        <v>14</v>
      </c>
      <c r="D183" s="30" t="s">
        <v>55</v>
      </c>
      <c r="E183" s="45">
        <v>24</v>
      </c>
      <c r="F183" s="45">
        <v>244</v>
      </c>
      <c r="G183" s="79" t="s">
        <v>451</v>
      </c>
    </row>
    <row r="184" spans="1:7" ht="15">
      <c r="A184" s="29"/>
      <c r="B184" s="30" t="s">
        <v>584</v>
      </c>
      <c r="C184" s="30" t="s">
        <v>13</v>
      </c>
      <c r="D184" s="30" t="s">
        <v>47</v>
      </c>
      <c r="E184" s="45">
        <v>29</v>
      </c>
      <c r="F184" s="45">
        <v>177</v>
      </c>
      <c r="G184" s="79" t="s">
        <v>451</v>
      </c>
    </row>
    <row r="185" spans="1:7" ht="15">
      <c r="A185" s="29"/>
      <c r="B185" s="30" t="s">
        <v>585</v>
      </c>
      <c r="C185" s="30" t="s">
        <v>13</v>
      </c>
      <c r="D185" s="30" t="s">
        <v>47</v>
      </c>
      <c r="E185" s="45">
        <v>3</v>
      </c>
      <c r="F185" s="45">
        <v>243</v>
      </c>
      <c r="G185" s="79" t="s">
        <v>451</v>
      </c>
    </row>
    <row r="186" spans="1:7" ht="15">
      <c r="A186" s="29"/>
      <c r="B186" s="30" t="s">
        <v>585</v>
      </c>
      <c r="C186" s="30" t="s">
        <v>14</v>
      </c>
      <c r="D186" s="30" t="s">
        <v>50</v>
      </c>
      <c r="E186" s="45">
        <v>29</v>
      </c>
      <c r="F186" s="45">
        <v>282</v>
      </c>
      <c r="G186" s="79" t="s">
        <v>451</v>
      </c>
    </row>
    <row r="187" spans="1:7" ht="15">
      <c r="A187" s="29"/>
      <c r="B187" s="30" t="s">
        <v>586</v>
      </c>
      <c r="C187" s="30" t="s">
        <v>13</v>
      </c>
      <c r="D187" s="30" t="s">
        <v>50</v>
      </c>
      <c r="E187" s="45">
        <v>11</v>
      </c>
      <c r="F187" s="45">
        <v>389</v>
      </c>
      <c r="G187" s="79" t="s">
        <v>451</v>
      </c>
    </row>
    <row r="188" spans="1:7" ht="15">
      <c r="A188" s="29"/>
      <c r="B188" s="30" t="s">
        <v>586</v>
      </c>
      <c r="C188" s="30" t="s">
        <v>14</v>
      </c>
      <c r="D188" s="30" t="s">
        <v>55</v>
      </c>
      <c r="E188" s="45">
        <v>21</v>
      </c>
      <c r="F188" s="45">
        <v>334</v>
      </c>
      <c r="G188" s="79" t="s">
        <v>451</v>
      </c>
    </row>
    <row r="189" spans="1:9" ht="15">
      <c r="A189" s="29"/>
      <c r="B189" s="30" t="s">
        <v>587</v>
      </c>
      <c r="C189" s="30" t="s">
        <v>13</v>
      </c>
      <c r="D189" s="30" t="s">
        <v>50</v>
      </c>
      <c r="E189" s="45">
        <v>27</v>
      </c>
      <c r="F189" s="45">
        <v>290</v>
      </c>
      <c r="G189" s="79" t="s">
        <v>451</v>
      </c>
      <c r="I189" s="5"/>
    </row>
    <row r="190" spans="1:7" ht="15">
      <c r="A190" s="29"/>
      <c r="B190" s="30" t="s">
        <v>588</v>
      </c>
      <c r="C190" s="30" t="s">
        <v>13</v>
      </c>
      <c r="D190" s="30" t="s">
        <v>50</v>
      </c>
      <c r="E190" s="45">
        <v>7</v>
      </c>
      <c r="F190" s="45">
        <v>373</v>
      </c>
      <c r="G190" s="79" t="s">
        <v>451</v>
      </c>
    </row>
    <row r="191" spans="1:7" ht="15">
      <c r="A191" s="29"/>
      <c r="B191" s="30" t="s">
        <v>588</v>
      </c>
      <c r="C191" s="30" t="s">
        <v>14</v>
      </c>
      <c r="D191" s="30" t="s">
        <v>50</v>
      </c>
      <c r="E191" s="45">
        <v>27</v>
      </c>
      <c r="F191" s="45">
        <v>291</v>
      </c>
      <c r="G191" s="79" t="s">
        <v>451</v>
      </c>
    </row>
    <row r="192" spans="1:7" ht="15">
      <c r="A192" s="29"/>
      <c r="B192" s="30" t="s">
        <v>589</v>
      </c>
      <c r="C192" s="30" t="s">
        <v>14</v>
      </c>
      <c r="D192" s="30" t="s">
        <v>47</v>
      </c>
      <c r="E192" s="45">
        <v>14</v>
      </c>
      <c r="F192" s="45">
        <v>216</v>
      </c>
      <c r="G192" s="79" t="s">
        <v>451</v>
      </c>
    </row>
    <row r="193" spans="1:7" ht="15">
      <c r="A193" s="29"/>
      <c r="B193" s="30" t="s">
        <v>590</v>
      </c>
      <c r="C193" s="30" t="s">
        <v>13</v>
      </c>
      <c r="D193" s="30" t="s">
        <v>50</v>
      </c>
      <c r="E193" s="45">
        <v>29</v>
      </c>
      <c r="F193" s="45">
        <v>285</v>
      </c>
      <c r="G193" s="79" t="s">
        <v>451</v>
      </c>
    </row>
    <row r="194" spans="1:7" ht="15">
      <c r="A194" s="29"/>
      <c r="B194" s="30" t="s">
        <v>591</v>
      </c>
      <c r="C194" s="30" t="s">
        <v>13</v>
      </c>
      <c r="D194" s="30" t="s">
        <v>50</v>
      </c>
      <c r="E194" s="45">
        <v>16</v>
      </c>
      <c r="F194" s="45">
        <v>335</v>
      </c>
      <c r="G194" s="79" t="s">
        <v>451</v>
      </c>
    </row>
    <row r="195" spans="1:7" ht="15">
      <c r="A195" s="29"/>
      <c r="B195" s="30" t="s">
        <v>591</v>
      </c>
      <c r="C195" s="30" t="s">
        <v>14</v>
      </c>
      <c r="D195" s="30" t="s">
        <v>50</v>
      </c>
      <c r="E195" s="45">
        <v>16</v>
      </c>
      <c r="F195" s="45">
        <v>336</v>
      </c>
      <c r="G195" s="79" t="s">
        <v>451</v>
      </c>
    </row>
    <row r="196" spans="1:7" ht="15">
      <c r="A196" s="29"/>
      <c r="B196" s="30" t="s">
        <v>592</v>
      </c>
      <c r="C196" s="30" t="s">
        <v>13</v>
      </c>
      <c r="D196" s="30" t="s">
        <v>50</v>
      </c>
      <c r="E196" s="45">
        <v>21</v>
      </c>
      <c r="F196" s="45">
        <v>316</v>
      </c>
      <c r="G196" s="79" t="s">
        <v>451</v>
      </c>
    </row>
    <row r="197" spans="1:7" ht="15">
      <c r="A197" s="29"/>
      <c r="B197" s="30" t="s">
        <v>593</v>
      </c>
      <c r="C197" s="30" t="s">
        <v>13</v>
      </c>
      <c r="D197" s="30" t="s">
        <v>50</v>
      </c>
      <c r="E197" s="45">
        <v>19</v>
      </c>
      <c r="F197" s="45">
        <v>324</v>
      </c>
      <c r="G197" s="79" t="s">
        <v>451</v>
      </c>
    </row>
    <row r="198" spans="1:7" ht="15">
      <c r="A198" s="29"/>
      <c r="B198" s="30" t="s">
        <v>594</v>
      </c>
      <c r="C198" s="30" t="s">
        <v>13</v>
      </c>
      <c r="D198" s="30" t="s">
        <v>50</v>
      </c>
      <c r="E198" s="45">
        <v>41</v>
      </c>
      <c r="F198" s="45">
        <v>165</v>
      </c>
      <c r="G198" s="79" t="s">
        <v>451</v>
      </c>
    </row>
    <row r="199" spans="1:7" ht="15">
      <c r="A199" s="29"/>
      <c r="B199" s="30" t="s">
        <v>595</v>
      </c>
      <c r="C199" s="30" t="s">
        <v>13</v>
      </c>
      <c r="D199" s="30" t="s">
        <v>54</v>
      </c>
      <c r="E199" s="45">
        <v>46</v>
      </c>
      <c r="F199" s="45">
        <v>340</v>
      </c>
      <c r="G199" s="79" t="s">
        <v>451</v>
      </c>
    </row>
    <row r="200" spans="1:7" ht="15">
      <c r="A200" s="29"/>
      <c r="B200" s="30" t="s">
        <v>596</v>
      </c>
      <c r="C200" s="30" t="s">
        <v>13</v>
      </c>
      <c r="D200" s="30" t="s">
        <v>50</v>
      </c>
      <c r="E200" s="45">
        <v>22</v>
      </c>
      <c r="F200" s="45">
        <v>314</v>
      </c>
      <c r="G200" s="79" t="s">
        <v>451</v>
      </c>
    </row>
    <row r="201" spans="1:7" ht="15">
      <c r="A201" s="29"/>
      <c r="B201" s="30" t="s">
        <v>596</v>
      </c>
      <c r="C201" s="30" t="s">
        <v>14</v>
      </c>
      <c r="D201" s="30" t="s">
        <v>50</v>
      </c>
      <c r="E201" s="45">
        <v>17</v>
      </c>
      <c r="F201" s="45">
        <v>334</v>
      </c>
      <c r="G201" s="79" t="s">
        <v>451</v>
      </c>
    </row>
    <row r="202" spans="1:7" ht="12" customHeight="1">
      <c r="A202" s="29"/>
      <c r="B202" s="30" t="s">
        <v>597</v>
      </c>
      <c r="C202" s="30" t="s">
        <v>13</v>
      </c>
      <c r="D202" s="30" t="s">
        <v>50</v>
      </c>
      <c r="E202" s="45">
        <v>26</v>
      </c>
      <c r="F202" s="45">
        <v>295</v>
      </c>
      <c r="G202" s="79" t="s">
        <v>451</v>
      </c>
    </row>
    <row r="203" spans="1:7" ht="15">
      <c r="A203" s="29"/>
      <c r="B203" s="30" t="s">
        <v>598</v>
      </c>
      <c r="C203" s="30" t="s">
        <v>13</v>
      </c>
      <c r="D203" s="30" t="s">
        <v>47</v>
      </c>
      <c r="E203" s="45">
        <v>14</v>
      </c>
      <c r="F203" s="45">
        <v>214</v>
      </c>
      <c r="G203" s="79" t="s">
        <v>451</v>
      </c>
    </row>
    <row r="204" spans="1:7" ht="15">
      <c r="A204" s="29"/>
      <c r="B204" s="30" t="s">
        <v>598</v>
      </c>
      <c r="C204" s="30" t="s">
        <v>14</v>
      </c>
      <c r="D204" s="30" t="s">
        <v>47</v>
      </c>
      <c r="E204" s="45">
        <v>27</v>
      </c>
      <c r="F204" s="45">
        <v>183</v>
      </c>
      <c r="G204" s="79" t="s">
        <v>451</v>
      </c>
    </row>
    <row r="205" spans="1:7" ht="15">
      <c r="A205" s="29"/>
      <c r="B205" s="30" t="s">
        <v>599</v>
      </c>
      <c r="C205" s="30" t="s">
        <v>13</v>
      </c>
      <c r="D205" s="30" t="s">
        <v>50</v>
      </c>
      <c r="E205" s="45">
        <v>12</v>
      </c>
      <c r="F205" s="45">
        <v>351</v>
      </c>
      <c r="G205" s="79" t="s">
        <v>451</v>
      </c>
    </row>
    <row r="206" spans="1:7" s="1" customFormat="1" ht="15">
      <c r="A206" s="29"/>
      <c r="B206" s="30" t="s">
        <v>599</v>
      </c>
      <c r="C206" s="30" t="s">
        <v>13</v>
      </c>
      <c r="D206" s="30" t="s">
        <v>50</v>
      </c>
      <c r="E206" s="45">
        <v>9</v>
      </c>
      <c r="F206" s="45">
        <v>366</v>
      </c>
      <c r="G206" s="79" t="s">
        <v>451</v>
      </c>
    </row>
    <row r="207" spans="1:7" ht="15">
      <c r="A207" s="29"/>
      <c r="B207" s="30" t="s">
        <v>600</v>
      </c>
      <c r="C207" s="30" t="s">
        <v>13</v>
      </c>
      <c r="D207" s="30" t="s">
        <v>50</v>
      </c>
      <c r="E207" s="45">
        <v>46</v>
      </c>
      <c r="F207" s="45">
        <v>214</v>
      </c>
      <c r="G207" s="79" t="s">
        <v>451</v>
      </c>
    </row>
    <row r="208" spans="1:7" ht="15">
      <c r="A208" s="29"/>
      <c r="B208" s="30" t="s">
        <v>601</v>
      </c>
      <c r="C208" s="30" t="s">
        <v>13</v>
      </c>
      <c r="D208" s="30" t="s">
        <v>50</v>
      </c>
      <c r="E208" s="45">
        <v>24</v>
      </c>
      <c r="F208" s="45">
        <v>306</v>
      </c>
      <c r="G208" s="79" t="s">
        <v>451</v>
      </c>
    </row>
    <row r="209" spans="1:7" ht="15">
      <c r="A209" s="29"/>
      <c r="B209" s="30" t="s">
        <v>601</v>
      </c>
      <c r="C209" s="30" t="s">
        <v>14</v>
      </c>
      <c r="D209" s="30" t="s">
        <v>50</v>
      </c>
      <c r="E209" s="45">
        <v>10</v>
      </c>
      <c r="F209" s="45">
        <v>359</v>
      </c>
      <c r="G209" s="79" t="s">
        <v>451</v>
      </c>
    </row>
    <row r="210" spans="1:7" ht="14.25" customHeight="1">
      <c r="A210" s="29"/>
      <c r="B210" s="30" t="s">
        <v>602</v>
      </c>
      <c r="C210" s="30" t="s">
        <v>13</v>
      </c>
      <c r="D210" s="30" t="s">
        <v>50</v>
      </c>
      <c r="E210" s="45">
        <v>6</v>
      </c>
      <c r="F210" s="45">
        <v>273</v>
      </c>
      <c r="G210" s="79" t="s">
        <v>451</v>
      </c>
    </row>
    <row r="211" spans="1:7" ht="15">
      <c r="A211" s="29"/>
      <c r="B211" s="30" t="s">
        <v>602</v>
      </c>
      <c r="C211" s="30" t="s">
        <v>14</v>
      </c>
      <c r="D211" s="30" t="s">
        <v>50</v>
      </c>
      <c r="E211" s="45">
        <v>25</v>
      </c>
      <c r="F211" s="45">
        <v>299</v>
      </c>
      <c r="G211" s="79" t="s">
        <v>451</v>
      </c>
    </row>
    <row r="212" spans="1:7" ht="15">
      <c r="A212" s="29"/>
      <c r="B212" s="30" t="s">
        <v>603</v>
      </c>
      <c r="C212" s="30" t="s">
        <v>13</v>
      </c>
      <c r="D212" s="30" t="s">
        <v>47</v>
      </c>
      <c r="E212" s="45">
        <v>22</v>
      </c>
      <c r="F212" s="45">
        <v>196</v>
      </c>
      <c r="G212" s="79" t="s">
        <v>451</v>
      </c>
    </row>
    <row r="213" spans="1:7" ht="15">
      <c r="A213" s="29"/>
      <c r="B213" s="30" t="s">
        <v>604</v>
      </c>
      <c r="C213" s="30" t="s">
        <v>13</v>
      </c>
      <c r="D213" s="30" t="s">
        <v>50</v>
      </c>
      <c r="E213" s="45">
        <v>25</v>
      </c>
      <c r="F213" s="45">
        <v>300</v>
      </c>
      <c r="G213" s="79" t="s">
        <v>451</v>
      </c>
    </row>
    <row r="214" spans="1:7" ht="15">
      <c r="A214" s="48"/>
      <c r="B214" s="30" t="s">
        <v>605</v>
      </c>
      <c r="C214" s="30" t="s">
        <v>13</v>
      </c>
      <c r="D214" s="30" t="s">
        <v>50</v>
      </c>
      <c r="E214" s="54">
        <v>14</v>
      </c>
      <c r="F214" s="54">
        <v>343</v>
      </c>
      <c r="G214" s="79" t="s">
        <v>451</v>
      </c>
    </row>
    <row r="215" spans="1:7" ht="15">
      <c r="A215" s="48"/>
      <c r="B215" s="30" t="s">
        <v>605</v>
      </c>
      <c r="C215" s="30" t="s">
        <v>14</v>
      </c>
      <c r="D215" s="30" t="s">
        <v>50</v>
      </c>
      <c r="E215" s="54">
        <v>26</v>
      </c>
      <c r="F215" s="54">
        <v>295</v>
      </c>
      <c r="G215" s="79" t="s">
        <v>451</v>
      </c>
    </row>
    <row r="216" spans="1:7" ht="15">
      <c r="A216" s="48"/>
      <c r="B216" s="30" t="s">
        <v>606</v>
      </c>
      <c r="C216" s="30" t="s">
        <v>13</v>
      </c>
      <c r="D216" s="30" t="s">
        <v>54</v>
      </c>
      <c r="E216" s="54">
        <v>6</v>
      </c>
      <c r="F216" s="54">
        <v>564</v>
      </c>
      <c r="G216" s="79" t="s">
        <v>451</v>
      </c>
    </row>
    <row r="217" spans="1:7" ht="15">
      <c r="A217" s="48"/>
      <c r="B217" s="30" t="s">
        <v>606</v>
      </c>
      <c r="C217" s="30" t="s">
        <v>14</v>
      </c>
      <c r="D217" s="30" t="s">
        <v>54</v>
      </c>
      <c r="E217" s="54">
        <v>8</v>
      </c>
      <c r="F217" s="54">
        <v>548</v>
      </c>
      <c r="G217" s="79" t="s">
        <v>451</v>
      </c>
    </row>
    <row r="218" spans="1:7" ht="15">
      <c r="A218" s="48"/>
      <c r="B218" s="30" t="s">
        <v>607</v>
      </c>
      <c r="C218" s="30" t="s">
        <v>13</v>
      </c>
      <c r="D218" s="30" t="s">
        <v>50</v>
      </c>
      <c r="E218" s="54">
        <v>34</v>
      </c>
      <c r="F218" s="54">
        <v>266</v>
      </c>
      <c r="G218" s="79" t="s">
        <v>451</v>
      </c>
    </row>
    <row r="219" spans="1:7" ht="15">
      <c r="A219" s="48"/>
      <c r="B219" s="30" t="s">
        <v>608</v>
      </c>
      <c r="C219" s="30" t="s">
        <v>13</v>
      </c>
      <c r="D219" s="30" t="s">
        <v>50</v>
      </c>
      <c r="E219" s="54">
        <v>21</v>
      </c>
      <c r="F219" s="54">
        <v>317</v>
      </c>
      <c r="G219" s="79" t="s">
        <v>451</v>
      </c>
    </row>
    <row r="220" spans="1:7" ht="15">
      <c r="A220" s="48"/>
      <c r="B220" s="30" t="s">
        <v>608</v>
      </c>
      <c r="C220" s="30" t="s">
        <v>14</v>
      </c>
      <c r="D220" s="30" t="s">
        <v>50</v>
      </c>
      <c r="E220" s="54">
        <v>23</v>
      </c>
      <c r="F220" s="54">
        <v>307</v>
      </c>
      <c r="G220" s="79" t="s">
        <v>451</v>
      </c>
    </row>
    <row r="221" spans="1:7" ht="15">
      <c r="A221" s="48"/>
      <c r="B221" s="30" t="s">
        <v>609</v>
      </c>
      <c r="C221" s="30" t="s">
        <v>14</v>
      </c>
      <c r="D221" s="30" t="s">
        <v>50</v>
      </c>
      <c r="E221" s="54">
        <v>19</v>
      </c>
      <c r="F221" s="54">
        <v>322</v>
      </c>
      <c r="G221" s="79" t="s">
        <v>451</v>
      </c>
    </row>
    <row r="222" spans="1:7" ht="15">
      <c r="A222" s="48"/>
      <c r="B222" s="30" t="s">
        <v>610</v>
      </c>
      <c r="C222" s="30" t="s">
        <v>14</v>
      </c>
      <c r="D222" s="30" t="s">
        <v>53</v>
      </c>
      <c r="E222" s="54">
        <v>7</v>
      </c>
      <c r="F222" s="54">
        <v>163</v>
      </c>
      <c r="G222" s="79" t="s">
        <v>451</v>
      </c>
    </row>
    <row r="223" spans="1:7" ht="15">
      <c r="A223" s="48"/>
      <c r="B223" s="30" t="s">
        <v>611</v>
      </c>
      <c r="C223" s="30" t="s">
        <v>13</v>
      </c>
      <c r="D223" s="30" t="s">
        <v>94</v>
      </c>
      <c r="E223" s="54">
        <v>41</v>
      </c>
      <c r="F223" s="54">
        <v>187</v>
      </c>
      <c r="G223" s="79" t="s">
        <v>451</v>
      </c>
    </row>
    <row r="224" spans="1:7" ht="15">
      <c r="A224" s="48"/>
      <c r="B224" s="30" t="s">
        <v>612</v>
      </c>
      <c r="C224" s="30" t="s">
        <v>13</v>
      </c>
      <c r="D224" s="30" t="s">
        <v>54</v>
      </c>
      <c r="E224" s="54">
        <v>31</v>
      </c>
      <c r="F224" s="54">
        <v>433</v>
      </c>
      <c r="G224" s="79" t="s">
        <v>451</v>
      </c>
    </row>
    <row r="225" spans="1:7" ht="15">
      <c r="A225" s="48"/>
      <c r="B225" s="30" t="s">
        <v>613</v>
      </c>
      <c r="C225" s="30" t="s">
        <v>13</v>
      </c>
      <c r="D225" s="30" t="s">
        <v>54</v>
      </c>
      <c r="E225" s="54">
        <v>7</v>
      </c>
      <c r="F225" s="54">
        <v>589</v>
      </c>
      <c r="G225" s="79" t="s">
        <v>451</v>
      </c>
    </row>
    <row r="226" spans="1:7" ht="15">
      <c r="A226" s="48"/>
      <c r="B226" s="30" t="s">
        <v>613</v>
      </c>
      <c r="C226" s="30" t="s">
        <v>14</v>
      </c>
      <c r="D226" s="30" t="s">
        <v>54</v>
      </c>
      <c r="E226" s="54">
        <v>10</v>
      </c>
      <c r="F226" s="54">
        <v>567</v>
      </c>
      <c r="G226" s="79" t="s">
        <v>451</v>
      </c>
    </row>
    <row r="227" spans="1:7" ht="15">
      <c r="A227" s="48"/>
      <c r="B227" s="30" t="s">
        <v>614</v>
      </c>
      <c r="C227" s="30" t="s">
        <v>13</v>
      </c>
      <c r="D227" s="30" t="s">
        <v>94</v>
      </c>
      <c r="E227" s="54">
        <v>14</v>
      </c>
      <c r="F227" s="54">
        <v>270</v>
      </c>
      <c r="G227" s="79" t="s">
        <v>451</v>
      </c>
    </row>
    <row r="228" spans="1:7" ht="15">
      <c r="A228" s="48"/>
      <c r="B228" s="30" t="s">
        <v>614</v>
      </c>
      <c r="C228" s="30" t="s">
        <v>14</v>
      </c>
      <c r="D228" s="30" t="s">
        <v>54</v>
      </c>
      <c r="E228" s="54">
        <v>11</v>
      </c>
      <c r="F228" s="54">
        <v>558</v>
      </c>
      <c r="G228" s="79" t="s">
        <v>451</v>
      </c>
    </row>
    <row r="229" spans="1:7" ht="15">
      <c r="A229" s="48"/>
      <c r="B229" s="30" t="s">
        <v>615</v>
      </c>
      <c r="C229" s="30" t="s">
        <v>13</v>
      </c>
      <c r="D229" s="30" t="s">
        <v>50</v>
      </c>
      <c r="E229" s="54">
        <v>9</v>
      </c>
      <c r="F229" s="54">
        <v>364</v>
      </c>
      <c r="G229" s="79" t="s">
        <v>451</v>
      </c>
    </row>
    <row r="230" spans="1:7" ht="15">
      <c r="A230" s="48"/>
      <c r="B230" s="30" t="s">
        <v>615</v>
      </c>
      <c r="C230" s="30" t="s">
        <v>13</v>
      </c>
      <c r="D230" s="30" t="s">
        <v>50</v>
      </c>
      <c r="E230" s="54">
        <v>16</v>
      </c>
      <c r="F230" s="54">
        <v>337</v>
      </c>
      <c r="G230" s="79" t="s">
        <v>451</v>
      </c>
    </row>
    <row r="231" spans="1:7" ht="15">
      <c r="A231" s="48"/>
      <c r="B231" s="30" t="s">
        <v>616</v>
      </c>
      <c r="C231" s="30" t="s">
        <v>13</v>
      </c>
      <c r="D231" s="30" t="s">
        <v>50</v>
      </c>
      <c r="E231" s="54">
        <v>13</v>
      </c>
      <c r="F231" s="54">
        <v>348</v>
      </c>
      <c r="G231" s="79" t="s">
        <v>451</v>
      </c>
    </row>
    <row r="232" spans="1:7" ht="15">
      <c r="A232" s="48"/>
      <c r="B232" s="30" t="s">
        <v>617</v>
      </c>
      <c r="C232" s="30" t="s">
        <v>13</v>
      </c>
      <c r="D232" s="30" t="s">
        <v>50</v>
      </c>
      <c r="E232" s="54">
        <v>14</v>
      </c>
      <c r="F232" s="54">
        <v>345</v>
      </c>
      <c r="G232" s="79" t="s">
        <v>451</v>
      </c>
    </row>
    <row r="233" spans="1:7" ht="15">
      <c r="A233" s="48"/>
      <c r="B233" s="30" t="s">
        <v>618</v>
      </c>
      <c r="C233" s="30" t="s">
        <v>13</v>
      </c>
      <c r="D233" s="30" t="s">
        <v>50</v>
      </c>
      <c r="E233" s="54">
        <v>21</v>
      </c>
      <c r="F233" s="54">
        <v>317</v>
      </c>
      <c r="G233" s="79" t="s">
        <v>451</v>
      </c>
    </row>
    <row r="234" spans="1:7" ht="15">
      <c r="A234" s="48"/>
      <c r="B234" s="30" t="s">
        <v>619</v>
      </c>
      <c r="C234" s="30" t="s">
        <v>13</v>
      </c>
      <c r="D234" s="30" t="s">
        <v>50</v>
      </c>
      <c r="E234" s="54">
        <v>17</v>
      </c>
      <c r="F234" s="54">
        <v>331</v>
      </c>
      <c r="G234" s="79" t="s">
        <v>451</v>
      </c>
    </row>
    <row r="235" spans="1:7" ht="15">
      <c r="A235" s="48"/>
      <c r="B235" s="30" t="s">
        <v>620</v>
      </c>
      <c r="C235" s="30" t="s">
        <v>13</v>
      </c>
      <c r="D235" s="30" t="s">
        <v>50</v>
      </c>
      <c r="E235" s="54">
        <v>16</v>
      </c>
      <c r="F235" s="54">
        <v>337</v>
      </c>
      <c r="G235" s="79" t="s">
        <v>451</v>
      </c>
    </row>
    <row r="236" spans="1:7" ht="15">
      <c r="A236" s="48"/>
      <c r="B236" s="30" t="s">
        <v>621</v>
      </c>
      <c r="C236" s="30" t="s">
        <v>13</v>
      </c>
      <c r="D236" s="30" t="s">
        <v>54</v>
      </c>
      <c r="E236" s="54">
        <v>4</v>
      </c>
      <c r="F236" s="54">
        <v>604</v>
      </c>
      <c r="G236" s="79" t="s">
        <v>451</v>
      </c>
    </row>
    <row r="237" spans="1:7" ht="15">
      <c r="A237" s="48"/>
      <c r="B237" s="30" t="s">
        <v>622</v>
      </c>
      <c r="C237" s="30" t="s">
        <v>13</v>
      </c>
      <c r="D237" s="30" t="s">
        <v>47</v>
      </c>
      <c r="E237" s="54">
        <v>16</v>
      </c>
      <c r="F237" s="54">
        <v>360</v>
      </c>
      <c r="G237" s="79" t="s">
        <v>451</v>
      </c>
    </row>
    <row r="238" spans="1:7" ht="15">
      <c r="A238" s="48"/>
      <c r="B238" s="30" t="s">
        <v>623</v>
      </c>
      <c r="C238" s="30" t="s">
        <v>13</v>
      </c>
      <c r="D238" s="30" t="s">
        <v>50</v>
      </c>
      <c r="E238" s="54">
        <v>7</v>
      </c>
      <c r="F238" s="54">
        <v>371</v>
      </c>
      <c r="G238" s="79" t="s">
        <v>451</v>
      </c>
    </row>
    <row r="239" spans="1:7" ht="15">
      <c r="A239" s="48"/>
      <c r="B239" s="30" t="s">
        <v>624</v>
      </c>
      <c r="C239" s="30" t="s">
        <v>13</v>
      </c>
      <c r="D239" s="30" t="s">
        <v>49</v>
      </c>
      <c r="E239" s="54">
        <v>8</v>
      </c>
      <c r="F239" s="54">
        <v>92</v>
      </c>
      <c r="G239" s="79" t="s">
        <v>451</v>
      </c>
    </row>
    <row r="240" spans="1:7" ht="15">
      <c r="A240" s="48"/>
      <c r="B240" s="30" t="s">
        <v>625</v>
      </c>
      <c r="C240" s="30" t="s">
        <v>13</v>
      </c>
      <c r="D240" s="30" t="s">
        <v>49</v>
      </c>
      <c r="E240" s="54">
        <v>1</v>
      </c>
      <c r="F240" s="54">
        <v>99</v>
      </c>
      <c r="G240" s="79" t="s">
        <v>451</v>
      </c>
    </row>
    <row r="241" spans="1:7" ht="15">
      <c r="A241" s="48"/>
      <c r="B241" s="30" t="s">
        <v>626</v>
      </c>
      <c r="C241" s="30" t="s">
        <v>13</v>
      </c>
      <c r="D241" s="30" t="s">
        <v>49</v>
      </c>
      <c r="E241" s="54">
        <v>7</v>
      </c>
      <c r="F241" s="54">
        <v>93</v>
      </c>
      <c r="G241" s="79" t="s">
        <v>451</v>
      </c>
    </row>
    <row r="242" spans="1:7" ht="15">
      <c r="A242" s="48"/>
      <c r="B242" s="30" t="s">
        <v>627</v>
      </c>
      <c r="C242" s="30" t="s">
        <v>13</v>
      </c>
      <c r="D242" s="30" t="s">
        <v>49</v>
      </c>
      <c r="E242" s="54">
        <v>132</v>
      </c>
      <c r="F242" s="66">
        <v>-32</v>
      </c>
      <c r="G242" s="79" t="s">
        <v>451</v>
      </c>
    </row>
    <row r="243" spans="1:7" ht="15">
      <c r="A243" s="48"/>
      <c r="B243" s="30" t="s">
        <v>628</v>
      </c>
      <c r="C243" s="30" t="s">
        <v>13</v>
      </c>
      <c r="D243" s="30" t="s">
        <v>48</v>
      </c>
      <c r="E243" s="54">
        <v>4</v>
      </c>
      <c r="F243" s="54">
        <v>154</v>
      </c>
      <c r="G243" s="79" t="s">
        <v>451</v>
      </c>
    </row>
    <row r="244" spans="1:7" ht="15">
      <c r="A244" s="48"/>
      <c r="B244" s="30" t="s">
        <v>629</v>
      </c>
      <c r="C244" s="49" t="s">
        <v>14</v>
      </c>
      <c r="D244" s="30" t="s">
        <v>47</v>
      </c>
      <c r="E244" s="54">
        <v>1</v>
      </c>
      <c r="F244" s="54">
        <v>248</v>
      </c>
      <c r="G244" s="79" t="s">
        <v>451</v>
      </c>
    </row>
    <row r="245" spans="1:7" ht="15">
      <c r="A245" s="29"/>
      <c r="B245" s="30" t="s">
        <v>630</v>
      </c>
      <c r="C245" s="30" t="s">
        <v>13</v>
      </c>
      <c r="D245" s="30" t="s">
        <v>48</v>
      </c>
      <c r="E245" s="45">
        <v>32</v>
      </c>
      <c r="F245" s="54">
        <v>109</v>
      </c>
      <c r="G245" s="79" t="s">
        <v>451</v>
      </c>
    </row>
    <row r="246" spans="1:7" ht="15">
      <c r="A246" s="29"/>
      <c r="B246" s="30" t="s">
        <v>631</v>
      </c>
      <c r="C246" s="30" t="s">
        <v>13</v>
      </c>
      <c r="D246" s="30" t="s">
        <v>47</v>
      </c>
      <c r="E246" s="45">
        <v>1</v>
      </c>
      <c r="F246" s="54">
        <v>247</v>
      </c>
      <c r="G246" s="79" t="s">
        <v>451</v>
      </c>
    </row>
    <row r="247" spans="1:7" ht="15">
      <c r="A247" s="29"/>
      <c r="B247" s="30" t="s">
        <v>632</v>
      </c>
      <c r="C247" s="30" t="s">
        <v>13</v>
      </c>
      <c r="D247" s="30" t="s">
        <v>47</v>
      </c>
      <c r="E247" s="45">
        <v>1</v>
      </c>
      <c r="F247" s="54">
        <v>249</v>
      </c>
      <c r="G247" s="79" t="s">
        <v>451</v>
      </c>
    </row>
    <row r="248" spans="1:7" ht="15">
      <c r="A248" s="29"/>
      <c r="B248" s="30" t="s">
        <v>633</v>
      </c>
      <c r="C248" s="30" t="s">
        <v>13</v>
      </c>
      <c r="D248" s="30" t="s">
        <v>47</v>
      </c>
      <c r="E248" s="45">
        <v>1</v>
      </c>
      <c r="F248" s="54">
        <v>246</v>
      </c>
      <c r="G248" s="79" t="s">
        <v>451</v>
      </c>
    </row>
    <row r="249" spans="1:7" ht="15">
      <c r="A249" s="29"/>
      <c r="B249" s="30" t="s">
        <v>634</v>
      </c>
      <c r="C249" s="30" t="s">
        <v>13</v>
      </c>
      <c r="D249" s="30" t="s">
        <v>47</v>
      </c>
      <c r="E249" s="45">
        <v>1</v>
      </c>
      <c r="F249" s="54">
        <v>249</v>
      </c>
      <c r="G249" s="79" t="s">
        <v>451</v>
      </c>
    </row>
    <row r="250" spans="1:7" ht="15">
      <c r="A250" s="29"/>
      <c r="B250" s="30" t="s">
        <v>635</v>
      </c>
      <c r="C250" s="30" t="s">
        <v>13</v>
      </c>
      <c r="D250" s="30" t="s">
        <v>47</v>
      </c>
      <c r="E250" s="45">
        <v>1</v>
      </c>
      <c r="F250" s="54">
        <v>247</v>
      </c>
      <c r="G250" s="79" t="s">
        <v>451</v>
      </c>
    </row>
    <row r="251" spans="1:7" ht="15">
      <c r="A251" s="29"/>
      <c r="B251" s="30" t="s">
        <v>636</v>
      </c>
      <c r="C251" s="30" t="s">
        <v>13</v>
      </c>
      <c r="D251" s="30" t="s">
        <v>54</v>
      </c>
      <c r="E251" s="45">
        <v>5</v>
      </c>
      <c r="F251" s="54">
        <v>596</v>
      </c>
      <c r="G251" s="79" t="s">
        <v>451</v>
      </c>
    </row>
    <row r="252" spans="1:7" ht="15">
      <c r="A252" s="29"/>
      <c r="B252" s="30" t="s">
        <v>636</v>
      </c>
      <c r="C252" s="30" t="s">
        <v>14</v>
      </c>
      <c r="D252" s="30" t="s">
        <v>56</v>
      </c>
      <c r="E252" s="45">
        <v>8</v>
      </c>
      <c r="F252" s="54">
        <v>497</v>
      </c>
      <c r="G252" s="79" t="s">
        <v>451</v>
      </c>
    </row>
    <row r="253" spans="1:7" ht="15">
      <c r="A253" s="29"/>
      <c r="B253" s="30" t="s">
        <v>637</v>
      </c>
      <c r="C253" s="30" t="s">
        <v>13</v>
      </c>
      <c r="D253" s="30" t="s">
        <v>54</v>
      </c>
      <c r="E253" s="45">
        <v>28</v>
      </c>
      <c r="F253" s="54">
        <v>452</v>
      </c>
      <c r="G253" s="79" t="s">
        <v>451</v>
      </c>
    </row>
    <row r="254" spans="1:7" ht="15">
      <c r="A254" s="29"/>
      <c r="B254" s="30" t="s">
        <v>637</v>
      </c>
      <c r="C254" s="30" t="s">
        <v>14</v>
      </c>
      <c r="D254" s="30" t="s">
        <v>54</v>
      </c>
      <c r="E254" s="45">
        <v>18</v>
      </c>
      <c r="F254" s="54">
        <v>519</v>
      </c>
      <c r="G254" s="79" t="s">
        <v>451</v>
      </c>
    </row>
    <row r="255" spans="1:7" ht="15">
      <c r="A255" s="29"/>
      <c r="B255" s="30" t="s">
        <v>638</v>
      </c>
      <c r="C255" s="30" t="s">
        <v>13</v>
      </c>
      <c r="D255" s="30" t="s">
        <v>54</v>
      </c>
      <c r="E255" s="45">
        <v>8</v>
      </c>
      <c r="F255" s="54">
        <v>581</v>
      </c>
      <c r="G255" s="79" t="s">
        <v>451</v>
      </c>
    </row>
    <row r="256" spans="1:7" ht="15">
      <c r="A256" s="29"/>
      <c r="B256" s="30" t="s">
        <v>638</v>
      </c>
      <c r="C256" s="30" t="s">
        <v>14</v>
      </c>
      <c r="D256" s="30" t="s">
        <v>54</v>
      </c>
      <c r="E256" s="45">
        <v>10</v>
      </c>
      <c r="F256" s="54">
        <v>569</v>
      </c>
      <c r="G256" s="79" t="s">
        <v>451</v>
      </c>
    </row>
    <row r="257" spans="1:7" ht="15">
      <c r="A257" s="29"/>
      <c r="B257" s="30" t="s">
        <v>639</v>
      </c>
      <c r="C257" s="30" t="s">
        <v>14</v>
      </c>
      <c r="D257" s="30" t="s">
        <v>50</v>
      </c>
      <c r="E257" s="45">
        <v>31</v>
      </c>
      <c r="F257" s="54">
        <v>275</v>
      </c>
      <c r="G257" s="79" t="s">
        <v>451</v>
      </c>
    </row>
    <row r="258" spans="1:7" ht="15">
      <c r="A258" s="29"/>
      <c r="B258" s="30" t="s">
        <v>640</v>
      </c>
      <c r="C258" s="30" t="s">
        <v>13</v>
      </c>
      <c r="D258" s="30" t="s">
        <v>54</v>
      </c>
      <c r="E258" s="45">
        <v>6</v>
      </c>
      <c r="F258" s="54">
        <v>590</v>
      </c>
      <c r="G258" s="79" t="s">
        <v>451</v>
      </c>
    </row>
    <row r="259" spans="1:7" ht="15">
      <c r="A259" s="29"/>
      <c r="B259" s="30" t="s">
        <v>640</v>
      </c>
      <c r="C259" s="30" t="s">
        <v>14</v>
      </c>
      <c r="D259" s="30" t="s">
        <v>54</v>
      </c>
      <c r="E259" s="45">
        <v>67</v>
      </c>
      <c r="F259" s="54">
        <v>210</v>
      </c>
      <c r="G259" s="79" t="s">
        <v>451</v>
      </c>
    </row>
    <row r="260" spans="1:7" ht="15">
      <c r="A260" s="29"/>
      <c r="B260" s="30" t="s">
        <v>641</v>
      </c>
      <c r="C260" s="30" t="s">
        <v>13</v>
      </c>
      <c r="D260" s="30" t="s">
        <v>47</v>
      </c>
      <c r="E260" s="45">
        <v>4</v>
      </c>
      <c r="F260" s="54">
        <v>240</v>
      </c>
      <c r="G260" s="79" t="s">
        <v>451</v>
      </c>
    </row>
    <row r="261" spans="1:16" ht="15">
      <c r="A261" s="29"/>
      <c r="B261" s="30" t="s">
        <v>641</v>
      </c>
      <c r="C261" s="30" t="s">
        <v>14</v>
      </c>
      <c r="D261" s="30" t="s">
        <v>47</v>
      </c>
      <c r="E261" s="45">
        <v>44</v>
      </c>
      <c r="F261" s="54">
        <v>139</v>
      </c>
      <c r="G261" s="79" t="s">
        <v>451</v>
      </c>
      <c r="P261" s="6"/>
    </row>
    <row r="262" spans="1:7" ht="15">
      <c r="A262" s="29"/>
      <c r="B262" s="30" t="s">
        <v>642</v>
      </c>
      <c r="C262" s="30" t="s">
        <v>14</v>
      </c>
      <c r="D262" s="30" t="s">
        <v>50</v>
      </c>
      <c r="E262" s="45">
        <v>1</v>
      </c>
      <c r="F262" s="54">
        <v>398</v>
      </c>
      <c r="G262" s="79" t="s">
        <v>451</v>
      </c>
    </row>
    <row r="263" spans="1:7" ht="15">
      <c r="A263" s="29"/>
      <c r="B263" s="30" t="s">
        <v>643</v>
      </c>
      <c r="C263" s="30" t="s">
        <v>13</v>
      </c>
      <c r="D263" s="30" t="s">
        <v>48</v>
      </c>
      <c r="E263" s="45">
        <v>1</v>
      </c>
      <c r="F263" s="54">
        <v>158</v>
      </c>
      <c r="G263" s="79" t="s">
        <v>451</v>
      </c>
    </row>
    <row r="264" spans="1:7" ht="15">
      <c r="A264" s="29"/>
      <c r="B264" s="30" t="s">
        <v>643</v>
      </c>
      <c r="C264" s="30" t="s">
        <v>14</v>
      </c>
      <c r="D264" s="30" t="s">
        <v>48</v>
      </c>
      <c r="E264" s="45">
        <v>3</v>
      </c>
      <c r="F264" s="54">
        <v>155</v>
      </c>
      <c r="G264" s="79" t="s">
        <v>451</v>
      </c>
    </row>
    <row r="265" spans="1:7" ht="15">
      <c r="A265" s="29"/>
      <c r="B265" s="30" t="s">
        <v>644</v>
      </c>
      <c r="C265" s="30" t="s">
        <v>13</v>
      </c>
      <c r="D265" s="30" t="s">
        <v>54</v>
      </c>
      <c r="E265" s="45">
        <v>18</v>
      </c>
      <c r="F265" s="54">
        <v>518</v>
      </c>
      <c r="G265" s="79" t="s">
        <v>451</v>
      </c>
    </row>
    <row r="266" spans="1:7" ht="15">
      <c r="A266" s="29"/>
      <c r="B266" s="30" t="s">
        <v>644</v>
      </c>
      <c r="C266" s="30" t="s">
        <v>14</v>
      </c>
      <c r="D266" s="30" t="s">
        <v>54</v>
      </c>
      <c r="E266" s="45">
        <v>10</v>
      </c>
      <c r="F266" s="54">
        <v>566</v>
      </c>
      <c r="G266" s="79" t="s">
        <v>451</v>
      </c>
    </row>
    <row r="267" spans="1:7" ht="22.5" customHeight="1">
      <c r="A267" s="29"/>
      <c r="B267" s="30" t="s">
        <v>645</v>
      </c>
      <c r="C267" s="30" t="s">
        <v>13</v>
      </c>
      <c r="D267" s="30" t="s">
        <v>49</v>
      </c>
      <c r="E267" s="45">
        <v>23</v>
      </c>
      <c r="F267" s="54">
        <v>77</v>
      </c>
      <c r="G267" s="79" t="s">
        <v>451</v>
      </c>
    </row>
    <row r="268" spans="1:7" ht="19.5" customHeight="1">
      <c r="A268" s="29"/>
      <c r="B268" s="30" t="s">
        <v>645</v>
      </c>
      <c r="C268" s="30" t="s">
        <v>14</v>
      </c>
      <c r="D268" s="30" t="s">
        <v>49</v>
      </c>
      <c r="E268" s="45">
        <v>10</v>
      </c>
      <c r="F268" s="54">
        <v>90</v>
      </c>
      <c r="G268" s="79" t="s">
        <v>451</v>
      </c>
    </row>
    <row r="269" spans="1:7" ht="15">
      <c r="A269" s="29"/>
      <c r="B269" s="30" t="s">
        <v>646</v>
      </c>
      <c r="C269" s="30" t="s">
        <v>13</v>
      </c>
      <c r="D269" s="30" t="s">
        <v>54</v>
      </c>
      <c r="E269" s="45">
        <v>1</v>
      </c>
      <c r="F269" s="54">
        <v>629</v>
      </c>
      <c r="G269" s="79" t="s">
        <v>451</v>
      </c>
    </row>
    <row r="270" spans="1:7" ht="15">
      <c r="A270" s="29"/>
      <c r="B270" s="30" t="s">
        <v>647</v>
      </c>
      <c r="C270" s="30" t="s">
        <v>13</v>
      </c>
      <c r="D270" s="30" t="s">
        <v>47</v>
      </c>
      <c r="E270" s="45">
        <v>3</v>
      </c>
      <c r="F270" s="54">
        <v>243</v>
      </c>
      <c r="G270" s="79" t="s">
        <v>451</v>
      </c>
    </row>
    <row r="271" spans="1:7" ht="15">
      <c r="A271" s="29"/>
      <c r="B271" s="30" t="s">
        <v>648</v>
      </c>
      <c r="C271" s="30" t="s">
        <v>13</v>
      </c>
      <c r="D271" s="30" t="s">
        <v>49</v>
      </c>
      <c r="E271" s="45">
        <v>5</v>
      </c>
      <c r="F271" s="54">
        <v>95</v>
      </c>
      <c r="G271" s="79" t="s">
        <v>451</v>
      </c>
    </row>
    <row r="272" spans="1:7" ht="15" customHeight="1">
      <c r="A272" s="29"/>
      <c r="B272" s="30" t="s">
        <v>649</v>
      </c>
      <c r="C272" s="30" t="s">
        <v>13</v>
      </c>
      <c r="D272" s="30" t="s">
        <v>54</v>
      </c>
      <c r="E272" s="45">
        <v>1</v>
      </c>
      <c r="F272" s="54">
        <v>628</v>
      </c>
      <c r="G272" s="79" t="s">
        <v>451</v>
      </c>
    </row>
    <row r="273" spans="1:7" ht="15">
      <c r="A273" s="29"/>
      <c r="B273" s="30" t="s">
        <v>650</v>
      </c>
      <c r="C273" s="30" t="s">
        <v>13</v>
      </c>
      <c r="D273" s="30" t="s">
        <v>49</v>
      </c>
      <c r="E273" s="45">
        <v>1</v>
      </c>
      <c r="F273" s="54">
        <v>99</v>
      </c>
      <c r="G273" s="79" t="s">
        <v>451</v>
      </c>
    </row>
    <row r="274" spans="1:7" ht="15">
      <c r="A274" s="29"/>
      <c r="B274" s="30" t="s">
        <v>651</v>
      </c>
      <c r="C274" s="30" t="s">
        <v>13</v>
      </c>
      <c r="D274" s="30" t="s">
        <v>47</v>
      </c>
      <c r="E274" s="45">
        <v>16</v>
      </c>
      <c r="F274" s="54">
        <v>209</v>
      </c>
      <c r="G274" s="79" t="s">
        <v>451</v>
      </c>
    </row>
    <row r="275" spans="1:7" ht="15">
      <c r="A275" s="29"/>
      <c r="B275" s="30" t="s">
        <v>652</v>
      </c>
      <c r="C275" s="30" t="s">
        <v>13</v>
      </c>
      <c r="D275" s="30" t="s">
        <v>54</v>
      </c>
      <c r="E275" s="45">
        <v>9</v>
      </c>
      <c r="F275" s="54">
        <v>570</v>
      </c>
      <c r="G275" s="79" t="s">
        <v>451</v>
      </c>
    </row>
    <row r="276" spans="1:7" ht="15">
      <c r="A276" s="29"/>
      <c r="B276" s="30" t="s">
        <v>653</v>
      </c>
      <c r="C276" s="30" t="s">
        <v>13</v>
      </c>
      <c r="D276" s="30" t="s">
        <v>54</v>
      </c>
      <c r="E276" s="45">
        <v>1</v>
      </c>
      <c r="F276" s="54">
        <v>623</v>
      </c>
      <c r="G276" s="79" t="s">
        <v>451</v>
      </c>
    </row>
    <row r="277" spans="1:7" ht="15" customHeight="1">
      <c r="A277" s="29"/>
      <c r="B277" s="30" t="s">
        <v>653</v>
      </c>
      <c r="C277" s="30" t="s">
        <v>14</v>
      </c>
      <c r="D277" s="30" t="s">
        <v>54</v>
      </c>
      <c r="E277" s="45">
        <v>2</v>
      </c>
      <c r="F277" s="54">
        <v>619</v>
      </c>
      <c r="G277" s="79" t="s">
        <v>451</v>
      </c>
    </row>
    <row r="278" spans="1:7" ht="15" customHeight="1">
      <c r="A278" s="29"/>
      <c r="B278" s="30" t="s">
        <v>654</v>
      </c>
      <c r="C278" s="30" t="s">
        <v>14</v>
      </c>
      <c r="D278" s="30" t="s">
        <v>50</v>
      </c>
      <c r="E278" s="45">
        <v>7</v>
      </c>
      <c r="F278" s="54">
        <v>373</v>
      </c>
      <c r="G278" s="79" t="s">
        <v>451</v>
      </c>
    </row>
    <row r="279" spans="1:7" ht="15">
      <c r="A279" s="29"/>
      <c r="B279" s="30" t="s">
        <v>655</v>
      </c>
      <c r="C279" s="30" t="s">
        <v>13</v>
      </c>
      <c r="D279" s="30" t="s">
        <v>53</v>
      </c>
      <c r="E279" s="45">
        <v>25</v>
      </c>
      <c r="F279" s="54">
        <v>135</v>
      </c>
      <c r="G279" s="79" t="s">
        <v>451</v>
      </c>
    </row>
    <row r="280" spans="1:7" ht="15">
      <c r="A280" s="29"/>
      <c r="B280" s="30" t="s">
        <v>656</v>
      </c>
      <c r="C280" s="30" t="s">
        <v>13</v>
      </c>
      <c r="D280" s="30" t="s">
        <v>94</v>
      </c>
      <c r="E280" s="45">
        <v>42</v>
      </c>
      <c r="F280" s="54">
        <v>184</v>
      </c>
      <c r="G280" s="79" t="s">
        <v>451</v>
      </c>
    </row>
    <row r="281" spans="1:7" ht="15">
      <c r="A281" s="29"/>
      <c r="B281" s="30" t="s">
        <v>657</v>
      </c>
      <c r="C281" s="30" t="s">
        <v>13</v>
      </c>
      <c r="D281" s="30" t="s">
        <v>55</v>
      </c>
      <c r="E281" s="45">
        <v>15</v>
      </c>
      <c r="F281" s="54">
        <v>271</v>
      </c>
      <c r="G281" s="79" t="s">
        <v>451</v>
      </c>
    </row>
    <row r="282" spans="1:7" ht="15">
      <c r="A282" s="48"/>
      <c r="B282" s="30" t="s">
        <v>657</v>
      </c>
      <c r="C282" s="30" t="s">
        <v>14</v>
      </c>
      <c r="D282" s="30" t="s">
        <v>47</v>
      </c>
      <c r="E282" s="66">
        <v>5</v>
      </c>
      <c r="F282" s="45">
        <v>237</v>
      </c>
      <c r="G282" s="79" t="s">
        <v>451</v>
      </c>
    </row>
    <row r="283" spans="1:7" ht="15">
      <c r="A283" s="29"/>
      <c r="B283" s="30" t="s">
        <v>658</v>
      </c>
      <c r="C283" s="30" t="s">
        <v>13</v>
      </c>
      <c r="D283" s="30" t="s">
        <v>94</v>
      </c>
      <c r="E283" s="45">
        <v>8</v>
      </c>
      <c r="F283" s="45">
        <v>289</v>
      </c>
      <c r="G283" s="79" t="s">
        <v>451</v>
      </c>
    </row>
    <row r="284" spans="1:7" ht="15">
      <c r="A284" s="29"/>
      <c r="B284" s="30" t="s">
        <v>659</v>
      </c>
      <c r="C284" s="30" t="s">
        <v>13</v>
      </c>
      <c r="D284" s="30" t="s">
        <v>55</v>
      </c>
      <c r="E284" s="45">
        <v>19</v>
      </c>
      <c r="F284" s="45">
        <v>258</v>
      </c>
      <c r="G284" s="79" t="s">
        <v>451</v>
      </c>
    </row>
    <row r="285" spans="1:7" ht="15">
      <c r="A285" s="29"/>
      <c r="B285" s="30" t="s">
        <v>660</v>
      </c>
      <c r="C285" s="30" t="s">
        <v>14</v>
      </c>
      <c r="D285" s="30" t="s">
        <v>47</v>
      </c>
      <c r="E285" s="45">
        <v>29</v>
      </c>
      <c r="F285" s="45">
        <v>177</v>
      </c>
      <c r="G285" s="79" t="s">
        <v>451</v>
      </c>
    </row>
    <row r="286" spans="1:7" ht="15">
      <c r="A286" s="29"/>
      <c r="B286" s="30" t="s">
        <v>661</v>
      </c>
      <c r="C286" s="30" t="s">
        <v>13</v>
      </c>
      <c r="D286" s="30" t="s">
        <v>94</v>
      </c>
      <c r="E286" s="45">
        <v>15</v>
      </c>
      <c r="F286" s="45">
        <v>267</v>
      </c>
      <c r="G286" s="79" t="s">
        <v>451</v>
      </c>
    </row>
    <row r="287" spans="1:7" ht="15">
      <c r="A287" s="29"/>
      <c r="B287" s="30" t="s">
        <v>662</v>
      </c>
      <c r="C287" s="30" t="s">
        <v>13</v>
      </c>
      <c r="D287" s="30" t="s">
        <v>48</v>
      </c>
      <c r="E287" s="45">
        <v>52</v>
      </c>
      <c r="F287" s="45">
        <v>77</v>
      </c>
      <c r="G287" s="79" t="s">
        <v>451</v>
      </c>
    </row>
    <row r="288" spans="1:7" ht="15">
      <c r="A288" s="29"/>
      <c r="B288" s="30" t="s">
        <v>662</v>
      </c>
      <c r="C288" s="30" t="s">
        <v>14</v>
      </c>
      <c r="D288" s="30" t="s">
        <v>48</v>
      </c>
      <c r="E288" s="45">
        <v>36</v>
      </c>
      <c r="F288" s="45">
        <v>123</v>
      </c>
      <c r="G288" s="79" t="s">
        <v>451</v>
      </c>
    </row>
    <row r="289" spans="1:7" ht="15">
      <c r="A289" s="29"/>
      <c r="B289" s="30" t="s">
        <v>663</v>
      </c>
      <c r="C289" s="30" t="s">
        <v>13</v>
      </c>
      <c r="D289" s="30" t="s">
        <v>48</v>
      </c>
      <c r="E289" s="45">
        <v>71</v>
      </c>
      <c r="F289" s="45">
        <v>44</v>
      </c>
      <c r="G289" s="79" t="s">
        <v>451</v>
      </c>
    </row>
    <row r="290" spans="1:7" ht="15">
      <c r="A290" s="29"/>
      <c r="B290" s="30" t="s">
        <v>664</v>
      </c>
      <c r="C290" s="30" t="s">
        <v>13</v>
      </c>
      <c r="D290" s="30" t="s">
        <v>47</v>
      </c>
      <c r="E290" s="45">
        <v>52</v>
      </c>
      <c r="F290" s="45">
        <v>120</v>
      </c>
      <c r="G290" s="79" t="s">
        <v>451</v>
      </c>
    </row>
    <row r="291" spans="1:7" ht="15">
      <c r="A291" s="29"/>
      <c r="B291" s="30" t="s">
        <v>665</v>
      </c>
      <c r="C291" s="30" t="s">
        <v>13</v>
      </c>
      <c r="D291" s="30" t="s">
        <v>94</v>
      </c>
      <c r="E291" s="45">
        <v>28</v>
      </c>
      <c r="F291" s="45">
        <v>226</v>
      </c>
      <c r="G291" s="79" t="s">
        <v>451</v>
      </c>
    </row>
    <row r="292" spans="1:7" ht="15">
      <c r="A292" s="29"/>
      <c r="B292" s="30" t="s">
        <v>665</v>
      </c>
      <c r="C292" s="30" t="s">
        <v>14</v>
      </c>
      <c r="D292" s="30" t="s">
        <v>50</v>
      </c>
      <c r="E292" s="45">
        <v>15</v>
      </c>
      <c r="F292" s="45">
        <v>338</v>
      </c>
      <c r="G292" s="79" t="s">
        <v>451</v>
      </c>
    </row>
    <row r="293" spans="1:7" ht="15">
      <c r="A293" s="29"/>
      <c r="B293" s="30" t="s">
        <v>666</v>
      </c>
      <c r="C293" s="30" t="s">
        <v>13</v>
      </c>
      <c r="D293" s="30" t="s">
        <v>94</v>
      </c>
      <c r="E293" s="45">
        <v>73</v>
      </c>
      <c r="F293" s="45">
        <v>85</v>
      </c>
      <c r="G293" s="79" t="s">
        <v>451</v>
      </c>
    </row>
    <row r="294" spans="1:7" ht="15">
      <c r="A294" s="29"/>
      <c r="B294" s="30" t="s">
        <v>666</v>
      </c>
      <c r="C294" s="30" t="s">
        <v>14</v>
      </c>
      <c r="D294" s="30" t="s">
        <v>47</v>
      </c>
      <c r="E294" s="45">
        <v>84</v>
      </c>
      <c r="F294" s="45">
        <v>41</v>
      </c>
      <c r="G294" s="79" t="s">
        <v>451</v>
      </c>
    </row>
    <row r="295" spans="1:7" ht="15">
      <c r="A295" s="29"/>
      <c r="B295" s="30" t="s">
        <v>667</v>
      </c>
      <c r="C295" s="30" t="s">
        <v>14</v>
      </c>
      <c r="D295" s="30" t="s">
        <v>54</v>
      </c>
      <c r="E295" s="45">
        <v>9</v>
      </c>
      <c r="F295" s="45">
        <v>572</v>
      </c>
      <c r="G295" s="79" t="s">
        <v>451</v>
      </c>
    </row>
    <row r="296" spans="1:7" ht="15">
      <c r="A296" s="29"/>
      <c r="B296" s="30" t="s">
        <v>668</v>
      </c>
      <c r="C296" s="30" t="s">
        <v>13</v>
      </c>
      <c r="D296" s="30" t="s">
        <v>47</v>
      </c>
      <c r="E296" s="45">
        <v>25</v>
      </c>
      <c r="F296" s="45">
        <v>187</v>
      </c>
      <c r="G296" s="79" t="s">
        <v>451</v>
      </c>
    </row>
    <row r="297" spans="1:7" ht="15">
      <c r="A297" s="29"/>
      <c r="B297" s="30" t="s">
        <v>669</v>
      </c>
      <c r="C297" s="30" t="s">
        <v>13</v>
      </c>
      <c r="D297" s="30" t="s">
        <v>53</v>
      </c>
      <c r="E297" s="45">
        <v>49</v>
      </c>
      <c r="F297" s="45">
        <v>92</v>
      </c>
      <c r="G297" s="79" t="s">
        <v>451</v>
      </c>
    </row>
    <row r="298" spans="1:7" ht="15">
      <c r="A298" s="29"/>
      <c r="B298" s="30" t="s">
        <v>670</v>
      </c>
      <c r="C298" s="30" t="s">
        <v>13</v>
      </c>
      <c r="D298" s="30" t="s">
        <v>50</v>
      </c>
      <c r="E298" s="45">
        <v>74</v>
      </c>
      <c r="F298" s="45">
        <v>103</v>
      </c>
      <c r="G298" s="79" t="s">
        <v>451</v>
      </c>
    </row>
    <row r="299" spans="1:7" ht="15">
      <c r="A299" s="29"/>
      <c r="B299" s="30" t="s">
        <v>671</v>
      </c>
      <c r="C299" s="30" t="s">
        <v>13</v>
      </c>
      <c r="D299" s="30" t="s">
        <v>53</v>
      </c>
      <c r="E299" s="45">
        <v>70</v>
      </c>
      <c r="F299" s="45">
        <v>54</v>
      </c>
      <c r="G299" s="79" t="s">
        <v>451</v>
      </c>
    </row>
    <row r="300" spans="1:7" ht="15">
      <c r="A300" s="29"/>
      <c r="B300" s="30" t="s">
        <v>672</v>
      </c>
      <c r="C300" s="30" t="s">
        <v>13</v>
      </c>
      <c r="D300" s="30" t="s">
        <v>53</v>
      </c>
      <c r="E300" s="45">
        <v>72</v>
      </c>
      <c r="F300" s="45">
        <v>51</v>
      </c>
      <c r="G300" s="79" t="s">
        <v>451</v>
      </c>
    </row>
    <row r="301" spans="1:7" ht="15">
      <c r="A301" s="29"/>
      <c r="B301" s="30" t="s">
        <v>673</v>
      </c>
      <c r="C301" s="30" t="s">
        <v>13</v>
      </c>
      <c r="D301" s="30" t="s">
        <v>53</v>
      </c>
      <c r="E301" s="45">
        <v>84</v>
      </c>
      <c r="F301" s="45">
        <v>28</v>
      </c>
      <c r="G301" s="79" t="s">
        <v>451</v>
      </c>
    </row>
    <row r="302" spans="1:7" ht="15">
      <c r="A302" s="29"/>
      <c r="B302" s="30" t="s">
        <v>675</v>
      </c>
      <c r="C302" s="30" t="s">
        <v>13</v>
      </c>
      <c r="D302" s="30" t="s">
        <v>48</v>
      </c>
      <c r="E302" s="45">
        <v>33</v>
      </c>
      <c r="F302" s="45">
        <v>107</v>
      </c>
      <c r="G302" s="79" t="s">
        <v>451</v>
      </c>
    </row>
    <row r="303" spans="1:7" ht="15">
      <c r="A303" s="29"/>
      <c r="B303" s="30" t="s">
        <v>674</v>
      </c>
      <c r="C303" s="30" t="s">
        <v>13</v>
      </c>
      <c r="D303" s="30" t="s">
        <v>50</v>
      </c>
      <c r="E303" s="45">
        <v>19</v>
      </c>
      <c r="F303" s="45">
        <v>323</v>
      </c>
      <c r="G303" s="79" t="s">
        <v>451</v>
      </c>
    </row>
    <row r="304" spans="1:7" ht="15">
      <c r="A304" s="29"/>
      <c r="B304" s="30" t="s">
        <v>674</v>
      </c>
      <c r="C304" s="30" t="s">
        <v>14</v>
      </c>
      <c r="D304" s="30" t="s">
        <v>47</v>
      </c>
      <c r="E304" s="45">
        <v>50</v>
      </c>
      <c r="F304" s="45">
        <v>124</v>
      </c>
      <c r="G304" s="79" t="s">
        <v>451</v>
      </c>
    </row>
    <row r="305" spans="1:7" ht="15">
      <c r="A305" s="29"/>
      <c r="B305" s="30" t="s">
        <v>676</v>
      </c>
      <c r="C305" s="30" t="s">
        <v>13</v>
      </c>
      <c r="D305" s="30" t="s">
        <v>50</v>
      </c>
      <c r="E305" s="45">
        <v>38</v>
      </c>
      <c r="F305" s="45">
        <v>250</v>
      </c>
      <c r="G305" s="79" t="s">
        <v>451</v>
      </c>
    </row>
    <row r="306" spans="1:7" ht="15">
      <c r="A306" s="29"/>
      <c r="B306" s="30" t="s">
        <v>676</v>
      </c>
      <c r="C306" s="30" t="s">
        <v>14</v>
      </c>
      <c r="D306" s="30" t="s">
        <v>50</v>
      </c>
      <c r="E306" s="45">
        <v>46</v>
      </c>
      <c r="F306" s="45">
        <v>214</v>
      </c>
      <c r="G306" s="79" t="s">
        <v>451</v>
      </c>
    </row>
    <row r="307" spans="1:7" ht="15">
      <c r="A307" s="29"/>
      <c r="B307" s="30" t="s">
        <v>677</v>
      </c>
      <c r="C307" s="30" t="s">
        <v>13</v>
      </c>
      <c r="D307" s="30" t="s">
        <v>50</v>
      </c>
      <c r="E307" s="45">
        <v>22</v>
      </c>
      <c r="F307" s="45">
        <v>311</v>
      </c>
      <c r="G307" s="79" t="s">
        <v>451</v>
      </c>
    </row>
    <row r="308" spans="1:7" ht="15">
      <c r="A308" s="29"/>
      <c r="B308" s="30" t="s">
        <v>677</v>
      </c>
      <c r="C308" s="30" t="s">
        <v>14</v>
      </c>
      <c r="D308" s="30" t="s">
        <v>54</v>
      </c>
      <c r="E308" s="45">
        <v>9</v>
      </c>
      <c r="F308" s="45">
        <v>575</v>
      </c>
      <c r="G308" s="79" t="s">
        <v>451</v>
      </c>
    </row>
    <row r="309" spans="1:7" ht="15">
      <c r="A309" s="29"/>
      <c r="B309" s="30" t="s">
        <v>678</v>
      </c>
      <c r="C309" s="30" t="s">
        <v>13</v>
      </c>
      <c r="D309" s="30" t="s">
        <v>561</v>
      </c>
      <c r="E309" s="45">
        <v>62</v>
      </c>
      <c r="F309" s="45">
        <v>77</v>
      </c>
      <c r="G309" s="79" t="s">
        <v>451</v>
      </c>
    </row>
    <row r="310" spans="1:7" ht="15">
      <c r="A310" s="29"/>
      <c r="B310" s="30" t="s">
        <v>680</v>
      </c>
      <c r="C310" s="30" t="s">
        <v>13</v>
      </c>
      <c r="D310" s="30" t="s">
        <v>47</v>
      </c>
      <c r="E310" s="45">
        <v>37</v>
      </c>
      <c r="F310" s="45">
        <v>157</v>
      </c>
      <c r="G310" s="79" t="s">
        <v>451</v>
      </c>
    </row>
    <row r="311" spans="1:7" ht="15">
      <c r="A311" s="29"/>
      <c r="B311" s="30" t="s">
        <v>679</v>
      </c>
      <c r="C311" s="30" t="s">
        <v>13</v>
      </c>
      <c r="D311" s="30" t="s">
        <v>50</v>
      </c>
      <c r="E311" s="45">
        <v>35</v>
      </c>
      <c r="F311" s="45">
        <v>209</v>
      </c>
      <c r="G311" s="79" t="s">
        <v>451</v>
      </c>
    </row>
    <row r="312" spans="1:7" ht="15">
      <c r="A312" s="29"/>
      <c r="B312" s="30" t="s">
        <v>681</v>
      </c>
      <c r="C312" s="30" t="s">
        <v>13</v>
      </c>
      <c r="D312" s="30" t="s">
        <v>47</v>
      </c>
      <c r="E312" s="45">
        <v>55</v>
      </c>
      <c r="F312" s="45">
        <v>113</v>
      </c>
      <c r="G312" s="79" t="s">
        <v>451</v>
      </c>
    </row>
    <row r="313" spans="1:7" ht="15">
      <c r="A313" s="29"/>
      <c r="B313" s="30" t="s">
        <v>682</v>
      </c>
      <c r="C313" s="30" t="s">
        <v>13</v>
      </c>
      <c r="D313" s="30" t="s">
        <v>54</v>
      </c>
      <c r="E313" s="45">
        <v>19</v>
      </c>
      <c r="F313" s="45">
        <v>510</v>
      </c>
      <c r="G313" s="79" t="s">
        <v>451</v>
      </c>
    </row>
    <row r="314" spans="1:7" ht="15">
      <c r="A314" s="29"/>
      <c r="B314" s="30" t="s">
        <v>683</v>
      </c>
      <c r="C314" s="30" t="s">
        <v>13</v>
      </c>
      <c r="D314" s="30" t="s">
        <v>50</v>
      </c>
      <c r="E314" s="45">
        <v>20</v>
      </c>
      <c r="F314" s="45">
        <v>321</v>
      </c>
      <c r="G314" s="79" t="s">
        <v>451</v>
      </c>
    </row>
    <row r="315" spans="1:7" ht="15">
      <c r="A315" s="29"/>
      <c r="B315" s="30" t="s">
        <v>684</v>
      </c>
      <c r="C315" s="30" t="s">
        <v>13</v>
      </c>
      <c r="D315" s="30" t="s">
        <v>50</v>
      </c>
      <c r="E315" s="45">
        <v>21</v>
      </c>
      <c r="F315" s="45">
        <v>317</v>
      </c>
      <c r="G315" s="79" t="s">
        <v>451</v>
      </c>
    </row>
    <row r="316" spans="1:7" ht="15">
      <c r="A316" s="29"/>
      <c r="B316" s="30" t="s">
        <v>685</v>
      </c>
      <c r="C316" s="30" t="s">
        <v>13</v>
      </c>
      <c r="D316" s="30" t="s">
        <v>50</v>
      </c>
      <c r="E316" s="45">
        <v>12</v>
      </c>
      <c r="F316" s="45">
        <v>353</v>
      </c>
      <c r="G316" s="79" t="s">
        <v>451</v>
      </c>
    </row>
    <row r="317" spans="1:7" ht="15">
      <c r="A317" s="29"/>
      <c r="B317" s="30" t="s">
        <v>686</v>
      </c>
      <c r="C317" s="30" t="s">
        <v>13</v>
      </c>
      <c r="D317" s="30" t="s">
        <v>49</v>
      </c>
      <c r="E317" s="45">
        <v>62</v>
      </c>
      <c r="F317" s="45">
        <v>38</v>
      </c>
      <c r="G317" s="79" t="s">
        <v>451</v>
      </c>
    </row>
    <row r="318" spans="1:7" ht="15">
      <c r="A318" s="29"/>
      <c r="B318" s="30" t="s">
        <v>688</v>
      </c>
      <c r="C318" s="30" t="s">
        <v>13</v>
      </c>
      <c r="D318" s="30" t="s">
        <v>48</v>
      </c>
      <c r="E318" s="45">
        <v>16</v>
      </c>
      <c r="F318" s="45">
        <v>134</v>
      </c>
      <c r="G318" s="79" t="s">
        <v>451</v>
      </c>
    </row>
    <row r="319" spans="1:7" ht="15">
      <c r="A319" s="29"/>
      <c r="B319" s="30" t="s">
        <v>687</v>
      </c>
      <c r="C319" s="30" t="s">
        <v>13</v>
      </c>
      <c r="D319" s="30" t="s">
        <v>47</v>
      </c>
      <c r="E319" s="45">
        <v>20</v>
      </c>
      <c r="F319" s="45">
        <v>200</v>
      </c>
      <c r="G319" s="79" t="s">
        <v>451</v>
      </c>
    </row>
    <row r="320" spans="1:7" ht="15">
      <c r="A320" s="29"/>
      <c r="B320" s="30" t="s">
        <v>689</v>
      </c>
      <c r="C320" s="30" t="s">
        <v>13</v>
      </c>
      <c r="D320" s="30" t="s">
        <v>47</v>
      </c>
      <c r="E320" s="45">
        <v>11</v>
      </c>
      <c r="F320" s="45">
        <v>222</v>
      </c>
      <c r="G320" s="79" t="s">
        <v>451</v>
      </c>
    </row>
    <row r="321" spans="1:7" ht="15">
      <c r="A321" s="29"/>
      <c r="B321" s="30" t="s">
        <v>690</v>
      </c>
      <c r="C321" s="30" t="s">
        <v>13</v>
      </c>
      <c r="D321" s="30" t="s">
        <v>47</v>
      </c>
      <c r="E321" s="45">
        <v>19</v>
      </c>
      <c r="F321" s="45">
        <v>202</v>
      </c>
      <c r="G321" s="79" t="s">
        <v>451</v>
      </c>
    </row>
    <row r="322" spans="1:7" ht="15">
      <c r="A322" s="29"/>
      <c r="B322" s="30" t="s">
        <v>691</v>
      </c>
      <c r="C322" s="30" t="s">
        <v>13</v>
      </c>
      <c r="D322" s="30" t="s">
        <v>561</v>
      </c>
      <c r="E322" s="45">
        <v>19</v>
      </c>
      <c r="F322" s="45">
        <v>161</v>
      </c>
      <c r="G322" s="79" t="s">
        <v>451</v>
      </c>
    </row>
    <row r="323" spans="1:7" ht="15">
      <c r="A323" s="29"/>
      <c r="B323" s="30" t="s">
        <v>692</v>
      </c>
      <c r="C323" s="30" t="s">
        <v>13</v>
      </c>
      <c r="D323" s="30" t="s">
        <v>561</v>
      </c>
      <c r="E323" s="45">
        <v>23</v>
      </c>
      <c r="F323" s="45">
        <v>155</v>
      </c>
      <c r="G323" s="79" t="s">
        <v>451</v>
      </c>
    </row>
    <row r="324" spans="1:7" ht="15">
      <c r="A324" s="29"/>
      <c r="B324" s="30" t="s">
        <v>693</v>
      </c>
      <c r="C324" s="30" t="s">
        <v>13</v>
      </c>
      <c r="D324" s="30" t="s">
        <v>50</v>
      </c>
      <c r="E324" s="45">
        <v>15</v>
      </c>
      <c r="F324" s="45">
        <v>342</v>
      </c>
      <c r="G324" s="79" t="s">
        <v>451</v>
      </c>
    </row>
    <row r="325" spans="1:7" ht="15">
      <c r="A325" s="29"/>
      <c r="B325" s="30" t="s">
        <v>694</v>
      </c>
      <c r="C325" s="30" t="s">
        <v>13</v>
      </c>
      <c r="D325" s="30" t="s">
        <v>47</v>
      </c>
      <c r="E325" s="45">
        <v>7</v>
      </c>
      <c r="F325" s="45">
        <v>243</v>
      </c>
      <c r="G325" s="79" t="s">
        <v>451</v>
      </c>
    </row>
    <row r="326" spans="1:7" ht="15">
      <c r="A326" s="29"/>
      <c r="B326" s="30" t="s">
        <v>694</v>
      </c>
      <c r="C326" s="30" t="s">
        <v>14</v>
      </c>
      <c r="D326" s="30" t="s">
        <v>47</v>
      </c>
      <c r="E326" s="45">
        <v>7</v>
      </c>
      <c r="F326" s="45">
        <v>244</v>
      </c>
      <c r="G326" s="79" t="s">
        <v>451</v>
      </c>
    </row>
    <row r="327" spans="1:7" ht="15">
      <c r="A327" s="29"/>
      <c r="B327" s="30" t="s">
        <v>695</v>
      </c>
      <c r="C327" s="30" t="s">
        <v>13</v>
      </c>
      <c r="D327" s="30" t="s">
        <v>47</v>
      </c>
      <c r="E327" s="45">
        <v>1</v>
      </c>
      <c r="F327" s="45">
        <v>247</v>
      </c>
      <c r="G327" s="79" t="s">
        <v>451</v>
      </c>
    </row>
    <row r="328" spans="1:7" ht="15">
      <c r="A328" s="29"/>
      <c r="B328" s="30" t="s">
        <v>696</v>
      </c>
      <c r="C328" s="30" t="s">
        <v>13</v>
      </c>
      <c r="D328" s="30" t="s">
        <v>54</v>
      </c>
      <c r="E328" s="45">
        <v>17</v>
      </c>
      <c r="F328" s="45">
        <v>526</v>
      </c>
      <c r="G328" s="79" t="s">
        <v>451</v>
      </c>
    </row>
    <row r="329" spans="1:7" ht="15">
      <c r="A329" s="29"/>
      <c r="B329" s="30" t="s">
        <v>697</v>
      </c>
      <c r="C329" s="30" t="s">
        <v>13</v>
      </c>
      <c r="D329" s="30" t="s">
        <v>54</v>
      </c>
      <c r="E329" s="45">
        <v>17</v>
      </c>
      <c r="F329" s="45">
        <v>528</v>
      </c>
      <c r="G329" s="79" t="s">
        <v>451</v>
      </c>
    </row>
    <row r="330" spans="1:7" ht="15">
      <c r="A330" s="29"/>
      <c r="B330" s="30" t="s">
        <v>698</v>
      </c>
      <c r="C330" s="30" t="s">
        <v>13</v>
      </c>
      <c r="D330" s="30" t="s">
        <v>50</v>
      </c>
      <c r="E330" s="45">
        <v>12</v>
      </c>
      <c r="F330" s="45">
        <v>353</v>
      </c>
      <c r="G330" s="79" t="s">
        <v>451</v>
      </c>
    </row>
    <row r="331" spans="1:7" ht="15">
      <c r="A331" s="29"/>
      <c r="B331" s="30" t="s">
        <v>699</v>
      </c>
      <c r="C331" s="30" t="s">
        <v>13</v>
      </c>
      <c r="D331" s="30" t="s">
        <v>50</v>
      </c>
      <c r="E331" s="45">
        <v>17</v>
      </c>
      <c r="F331" s="45">
        <v>331</v>
      </c>
      <c r="G331" s="79" t="s">
        <v>451</v>
      </c>
    </row>
    <row r="332" spans="1:7" ht="15">
      <c r="A332" s="29"/>
      <c r="B332" s="30" t="s">
        <v>700</v>
      </c>
      <c r="C332" s="30" t="s">
        <v>13</v>
      </c>
      <c r="D332" s="30" t="s">
        <v>50</v>
      </c>
      <c r="E332" s="45">
        <v>31</v>
      </c>
      <c r="F332" s="45">
        <v>277</v>
      </c>
      <c r="G332" s="79" t="s">
        <v>451</v>
      </c>
    </row>
    <row r="333" spans="1:7" ht="15">
      <c r="A333" s="29"/>
      <c r="B333" s="30" t="s">
        <v>700</v>
      </c>
      <c r="C333" s="30" t="s">
        <v>14</v>
      </c>
      <c r="D333" s="30" t="s">
        <v>50</v>
      </c>
      <c r="E333" s="45">
        <v>12</v>
      </c>
      <c r="F333" s="45">
        <v>353</v>
      </c>
      <c r="G333" s="79" t="s">
        <v>451</v>
      </c>
    </row>
    <row r="334" spans="1:7" ht="15">
      <c r="A334" s="29"/>
      <c r="B334" s="30" t="s">
        <v>701</v>
      </c>
      <c r="C334" s="30" t="s">
        <v>13</v>
      </c>
      <c r="D334" s="30" t="s">
        <v>50</v>
      </c>
      <c r="E334" s="45">
        <v>6</v>
      </c>
      <c r="F334" s="45">
        <v>378</v>
      </c>
      <c r="G334" s="79" t="s">
        <v>451</v>
      </c>
    </row>
    <row r="335" spans="1:7" ht="15">
      <c r="A335" s="29"/>
      <c r="B335" s="30" t="s">
        <v>701</v>
      </c>
      <c r="C335" s="30" t="s">
        <v>14</v>
      </c>
      <c r="D335" s="30" t="s">
        <v>50</v>
      </c>
      <c r="E335" s="45">
        <v>16</v>
      </c>
      <c r="F335" s="45">
        <v>335</v>
      </c>
      <c r="G335" s="79" t="s">
        <v>451</v>
      </c>
    </row>
    <row r="336" spans="1:7" ht="15">
      <c r="A336" s="29"/>
      <c r="B336" s="30" t="s">
        <v>702</v>
      </c>
      <c r="C336" s="30" t="s">
        <v>13</v>
      </c>
      <c r="D336" s="30" t="s">
        <v>54</v>
      </c>
      <c r="E336" s="45">
        <v>13</v>
      </c>
      <c r="F336" s="45">
        <v>549</v>
      </c>
      <c r="G336" s="79" t="s">
        <v>451</v>
      </c>
    </row>
    <row r="337" spans="1:7" ht="15">
      <c r="A337" s="29"/>
      <c r="B337" s="30" t="s">
        <v>702</v>
      </c>
      <c r="C337" s="30" t="s">
        <v>14</v>
      </c>
      <c r="D337" s="30" t="s">
        <v>50</v>
      </c>
      <c r="E337" s="45">
        <v>13</v>
      </c>
      <c r="F337" s="45">
        <v>346</v>
      </c>
      <c r="G337" s="79" t="s">
        <v>451</v>
      </c>
    </row>
    <row r="338" spans="1:7" ht="15">
      <c r="A338" s="29"/>
      <c r="B338" s="30" t="s">
        <v>703</v>
      </c>
      <c r="C338" s="30" t="s">
        <v>13</v>
      </c>
      <c r="D338" s="30" t="s">
        <v>50</v>
      </c>
      <c r="E338" s="45">
        <v>14</v>
      </c>
      <c r="F338" s="45">
        <v>344</v>
      </c>
      <c r="G338" s="79" t="s">
        <v>451</v>
      </c>
    </row>
    <row r="339" spans="1:7" ht="15">
      <c r="A339" s="29"/>
      <c r="B339" s="30" t="s">
        <v>703</v>
      </c>
      <c r="C339" s="30" t="s">
        <v>14</v>
      </c>
      <c r="D339" s="30" t="s">
        <v>50</v>
      </c>
      <c r="E339" s="45">
        <v>28</v>
      </c>
      <c r="F339" s="45">
        <v>288</v>
      </c>
      <c r="G339" s="79" t="s">
        <v>451</v>
      </c>
    </row>
    <row r="340" spans="1:7" ht="15">
      <c r="A340" s="29"/>
      <c r="B340" s="30" t="s">
        <v>704</v>
      </c>
      <c r="C340" s="30" t="s">
        <v>13</v>
      </c>
      <c r="D340" s="30" t="s">
        <v>48</v>
      </c>
      <c r="E340" s="45">
        <v>1</v>
      </c>
      <c r="F340" s="45">
        <v>158</v>
      </c>
      <c r="G340" s="79" t="s">
        <v>451</v>
      </c>
    </row>
    <row r="341" spans="1:7" ht="15">
      <c r="A341" s="29"/>
      <c r="B341" s="30" t="s">
        <v>705</v>
      </c>
      <c r="C341" s="30" t="s">
        <v>13</v>
      </c>
      <c r="D341" s="30" t="s">
        <v>94</v>
      </c>
      <c r="E341" s="45">
        <v>10</v>
      </c>
      <c r="F341" s="45">
        <v>283</v>
      </c>
      <c r="G341" s="79" t="s">
        <v>451</v>
      </c>
    </row>
    <row r="342" spans="1:7" ht="15">
      <c r="A342" s="29"/>
      <c r="B342" s="30" t="s">
        <v>706</v>
      </c>
      <c r="C342" s="30" t="s">
        <v>13</v>
      </c>
      <c r="D342" s="30" t="s">
        <v>47</v>
      </c>
      <c r="E342" s="45">
        <v>2</v>
      </c>
      <c r="F342" s="45">
        <v>245</v>
      </c>
      <c r="G342" s="79" t="s">
        <v>451</v>
      </c>
    </row>
    <row r="343" spans="1:7" ht="15">
      <c r="A343" s="29"/>
      <c r="B343" s="30" t="s">
        <v>707</v>
      </c>
      <c r="C343" s="30" t="s">
        <v>13</v>
      </c>
      <c r="D343" s="30" t="s">
        <v>47</v>
      </c>
      <c r="E343" s="45">
        <v>5</v>
      </c>
      <c r="F343" s="45">
        <v>237</v>
      </c>
      <c r="G343" s="79" t="s">
        <v>451</v>
      </c>
    </row>
    <row r="344" spans="1:7" ht="15">
      <c r="A344" s="29"/>
      <c r="B344" s="30" t="s">
        <v>708</v>
      </c>
      <c r="C344" s="30" t="s">
        <v>13</v>
      </c>
      <c r="D344" s="30" t="s">
        <v>55</v>
      </c>
      <c r="E344" s="45">
        <v>2</v>
      </c>
      <c r="F344" s="45">
        <v>312</v>
      </c>
      <c r="G344" s="79" t="s">
        <v>451</v>
      </c>
    </row>
    <row r="345" spans="1:7" ht="15">
      <c r="A345" s="29"/>
      <c r="B345" s="30" t="s">
        <v>709</v>
      </c>
      <c r="C345" s="30" t="s">
        <v>13</v>
      </c>
      <c r="D345" s="30" t="s">
        <v>54</v>
      </c>
      <c r="E345" s="45">
        <v>11</v>
      </c>
      <c r="F345" s="45">
        <v>558</v>
      </c>
      <c r="G345" s="79" t="s">
        <v>451</v>
      </c>
    </row>
    <row r="346" spans="1:7" ht="15">
      <c r="A346" s="29"/>
      <c r="B346" s="30" t="s">
        <v>710</v>
      </c>
      <c r="C346" s="30" t="s">
        <v>13</v>
      </c>
      <c r="D346" s="30" t="s">
        <v>47</v>
      </c>
      <c r="E346" s="45">
        <v>14</v>
      </c>
      <c r="F346" s="45">
        <v>214</v>
      </c>
      <c r="G346" s="79" t="s">
        <v>451</v>
      </c>
    </row>
    <row r="347" spans="1:7" ht="15">
      <c r="A347" s="29"/>
      <c r="B347" s="30" t="s">
        <v>711</v>
      </c>
      <c r="C347" s="30" t="s">
        <v>13</v>
      </c>
      <c r="D347" s="30" t="s">
        <v>47</v>
      </c>
      <c r="E347" s="45">
        <v>3</v>
      </c>
      <c r="F347" s="45">
        <v>242</v>
      </c>
      <c r="G347" s="79" t="s">
        <v>451</v>
      </c>
    </row>
    <row r="348" spans="1:7" ht="15">
      <c r="A348" s="29"/>
      <c r="B348" s="30" t="s">
        <v>712</v>
      </c>
      <c r="C348" s="30" t="s">
        <v>13</v>
      </c>
      <c r="D348" s="30" t="s">
        <v>47</v>
      </c>
      <c r="E348" s="45">
        <v>20</v>
      </c>
      <c r="F348" s="45">
        <v>201</v>
      </c>
      <c r="G348" s="79" t="s">
        <v>451</v>
      </c>
    </row>
    <row r="349" spans="1:7" ht="15">
      <c r="A349" s="29"/>
      <c r="B349" s="30" t="s">
        <v>713</v>
      </c>
      <c r="C349" s="30" t="s">
        <v>13</v>
      </c>
      <c r="D349" s="30" t="s">
        <v>47</v>
      </c>
      <c r="E349" s="45">
        <v>13</v>
      </c>
      <c r="F349" s="45">
        <v>217</v>
      </c>
      <c r="G349" s="79" t="s">
        <v>451</v>
      </c>
    </row>
    <row r="350" spans="1:7" ht="15">
      <c r="A350" s="29"/>
      <c r="B350" s="30" t="s">
        <v>714</v>
      </c>
      <c r="C350" s="30" t="s">
        <v>13</v>
      </c>
      <c r="D350" s="30" t="s">
        <v>50</v>
      </c>
      <c r="E350" s="45">
        <v>2</v>
      </c>
      <c r="F350" s="45">
        <v>393</v>
      </c>
      <c r="G350" s="79" t="s">
        <v>451</v>
      </c>
    </row>
    <row r="351" spans="1:7" ht="15">
      <c r="A351" s="29"/>
      <c r="B351" s="30" t="s">
        <v>715</v>
      </c>
      <c r="C351" s="30" t="s">
        <v>13</v>
      </c>
      <c r="D351" s="30" t="s">
        <v>49</v>
      </c>
      <c r="E351" s="45">
        <v>0</v>
      </c>
      <c r="F351" s="45">
        <v>0</v>
      </c>
      <c r="G351" s="79" t="s">
        <v>451</v>
      </c>
    </row>
    <row r="352" spans="1:7" ht="15">
      <c r="A352" s="29"/>
      <c r="B352" s="30" t="s">
        <v>716</v>
      </c>
      <c r="C352" s="30" t="s">
        <v>13</v>
      </c>
      <c r="D352" s="30" t="s">
        <v>51</v>
      </c>
      <c r="E352" s="45">
        <v>14</v>
      </c>
      <c r="F352" s="45">
        <v>54</v>
      </c>
      <c r="G352" s="79" t="s">
        <v>451</v>
      </c>
    </row>
    <row r="353" spans="1:7" ht="15">
      <c r="A353" s="29"/>
      <c r="B353" s="30" t="s">
        <v>717</v>
      </c>
      <c r="C353" s="30" t="s">
        <v>13</v>
      </c>
      <c r="D353" s="30" t="s">
        <v>50</v>
      </c>
      <c r="E353" s="45">
        <v>2</v>
      </c>
      <c r="F353" s="45">
        <v>390</v>
      </c>
      <c r="G353" s="79" t="s">
        <v>451</v>
      </c>
    </row>
    <row r="354" spans="1:7" ht="15">
      <c r="A354" s="29"/>
      <c r="B354" s="30" t="s">
        <v>718</v>
      </c>
      <c r="C354" s="30" t="s">
        <v>13</v>
      </c>
      <c r="D354" s="30" t="s">
        <v>49</v>
      </c>
      <c r="E354" s="45">
        <v>3</v>
      </c>
      <c r="F354" s="45">
        <v>97</v>
      </c>
      <c r="G354" s="79" t="s">
        <v>451</v>
      </c>
    </row>
    <row r="355" spans="1:7" ht="15">
      <c r="A355" s="29"/>
      <c r="B355" s="30" t="s">
        <v>719</v>
      </c>
      <c r="C355" s="30" t="s">
        <v>13</v>
      </c>
      <c r="D355" s="30" t="s">
        <v>49</v>
      </c>
      <c r="E355" s="45">
        <v>0</v>
      </c>
      <c r="F355" s="45">
        <v>0</v>
      </c>
      <c r="G355" s="79" t="s">
        <v>451</v>
      </c>
    </row>
    <row r="356" spans="1:7" ht="15">
      <c r="A356" s="29"/>
      <c r="B356" s="30" t="s">
        <v>720</v>
      </c>
      <c r="C356" s="30" t="s">
        <v>13</v>
      </c>
      <c r="D356" s="30" t="s">
        <v>721</v>
      </c>
      <c r="E356" s="45">
        <v>20</v>
      </c>
      <c r="F356" s="45">
        <v>505</v>
      </c>
      <c r="G356" s="79" t="s">
        <v>451</v>
      </c>
    </row>
    <row r="357" spans="1:7" ht="15">
      <c r="A357" s="29"/>
      <c r="B357" s="30" t="s">
        <v>720</v>
      </c>
      <c r="C357" s="30" t="s">
        <v>14</v>
      </c>
      <c r="D357" s="30" t="s">
        <v>50</v>
      </c>
      <c r="E357" s="45">
        <v>10</v>
      </c>
      <c r="F357" s="45">
        <v>359</v>
      </c>
      <c r="G357" s="79" t="s">
        <v>451</v>
      </c>
    </row>
    <row r="358" spans="1:7" ht="15">
      <c r="A358" s="29"/>
      <c r="B358" s="30" t="s">
        <v>722</v>
      </c>
      <c r="C358" s="30" t="s">
        <v>13</v>
      </c>
      <c r="D358" s="30" t="s">
        <v>723</v>
      </c>
      <c r="E358" s="45">
        <v>11</v>
      </c>
      <c r="F358" s="45">
        <v>1117</v>
      </c>
      <c r="G358" s="79" t="s">
        <v>451</v>
      </c>
    </row>
    <row r="359" spans="1:7" ht="15">
      <c r="A359" s="29"/>
      <c r="B359" s="30" t="s">
        <v>722</v>
      </c>
      <c r="C359" s="30" t="s">
        <v>14</v>
      </c>
      <c r="D359" s="30" t="s">
        <v>723</v>
      </c>
      <c r="E359" s="45">
        <v>9</v>
      </c>
      <c r="F359" s="45">
        <v>1136</v>
      </c>
      <c r="G359" s="79" t="s">
        <v>451</v>
      </c>
    </row>
    <row r="360" spans="1:7" ht="15">
      <c r="A360" s="29"/>
      <c r="B360" s="30" t="s">
        <v>724</v>
      </c>
      <c r="C360" s="30" t="s">
        <v>13</v>
      </c>
      <c r="D360" s="30" t="s">
        <v>54</v>
      </c>
      <c r="E360" s="45">
        <v>9</v>
      </c>
      <c r="F360" s="45">
        <v>571</v>
      </c>
      <c r="G360" s="79" t="s">
        <v>451</v>
      </c>
    </row>
  </sheetData>
  <sheetProtection/>
  <mergeCells count="2">
    <mergeCell ref="A1:G1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G285"/>
  <sheetViews>
    <sheetView zoomScalePageLayoutView="0" workbookViewId="0" topLeftCell="A78">
      <selection activeCell="D109" sqref="D109"/>
    </sheetView>
  </sheetViews>
  <sheetFormatPr defaultColWidth="9.00390625" defaultRowHeight="12.75"/>
  <cols>
    <col min="1" max="1" width="6.00390625" style="12" customWidth="1"/>
    <col min="2" max="2" width="30.125" style="0" customWidth="1"/>
    <col min="3" max="3" width="7.125" style="0" customWidth="1"/>
    <col min="4" max="4" width="29.00390625" style="5" customWidth="1"/>
    <col min="5" max="5" width="19.375" style="0" customWidth="1"/>
    <col min="6" max="6" width="15.375" style="32" customWidth="1"/>
    <col min="7" max="7" width="23.875" style="12" customWidth="1"/>
  </cols>
  <sheetData>
    <row r="1" spans="1:7" ht="51" customHeight="1">
      <c r="A1" s="107" t="s">
        <v>781</v>
      </c>
      <c r="B1" s="107"/>
      <c r="C1" s="107"/>
      <c r="D1" s="107"/>
      <c r="E1" s="107"/>
      <c r="F1" s="107"/>
      <c r="G1" s="107"/>
    </row>
    <row r="2" spans="1:7" ht="13.5" customHeight="1">
      <c r="A2" s="108"/>
      <c r="B2" s="109"/>
      <c r="C2" s="109"/>
      <c r="D2" s="2"/>
      <c r="E2" s="2"/>
      <c r="F2" s="31"/>
      <c r="G2" s="50"/>
    </row>
    <row r="3" spans="1:7" ht="96" customHeight="1">
      <c r="A3" s="51" t="s">
        <v>35</v>
      </c>
      <c r="B3" s="4" t="s">
        <v>15</v>
      </c>
      <c r="C3" s="4" t="s">
        <v>34</v>
      </c>
      <c r="D3" s="16" t="s">
        <v>33</v>
      </c>
      <c r="E3" s="4" t="s">
        <v>72</v>
      </c>
      <c r="F3" s="10" t="s">
        <v>86</v>
      </c>
      <c r="G3" s="51" t="s">
        <v>32</v>
      </c>
    </row>
    <row r="4" spans="1:7" ht="15">
      <c r="A4" s="52"/>
      <c r="B4" s="7"/>
      <c r="C4" s="7"/>
      <c r="D4" s="7"/>
      <c r="E4" s="8" t="s">
        <v>31</v>
      </c>
      <c r="F4" s="8" t="s">
        <v>30</v>
      </c>
      <c r="G4" s="52"/>
    </row>
    <row r="5" spans="1:7" ht="15" customHeight="1">
      <c r="A5" s="52">
        <v>1</v>
      </c>
      <c r="B5" s="7">
        <v>2</v>
      </c>
      <c r="C5" s="7">
        <v>3</v>
      </c>
      <c r="D5" s="7">
        <v>4</v>
      </c>
      <c r="E5" s="9">
        <v>5</v>
      </c>
      <c r="F5" s="9">
        <v>6</v>
      </c>
      <c r="G5" s="52">
        <v>7</v>
      </c>
    </row>
    <row r="6" spans="1:7" ht="15" customHeight="1">
      <c r="A6" s="110" t="s">
        <v>58</v>
      </c>
      <c r="B6" s="111"/>
      <c r="C6" s="111"/>
      <c r="D6" s="111"/>
      <c r="E6" s="111"/>
      <c r="F6" s="111"/>
      <c r="G6" s="111"/>
    </row>
    <row r="7" spans="1:7" ht="15" customHeight="1">
      <c r="A7" s="36"/>
      <c r="B7" s="28" t="s">
        <v>59</v>
      </c>
      <c r="C7" s="36" t="s">
        <v>13</v>
      </c>
      <c r="D7" s="30" t="s">
        <v>50</v>
      </c>
      <c r="E7" s="41">
        <v>9</v>
      </c>
      <c r="F7" s="38">
        <v>365</v>
      </c>
      <c r="G7" s="81" t="s">
        <v>58</v>
      </c>
    </row>
    <row r="8" spans="1:7" ht="15" customHeight="1">
      <c r="A8" s="36"/>
      <c r="B8" s="28" t="s">
        <v>99</v>
      </c>
      <c r="C8" s="36" t="s">
        <v>14</v>
      </c>
      <c r="D8" s="30" t="s">
        <v>48</v>
      </c>
      <c r="E8" s="41">
        <v>12</v>
      </c>
      <c r="F8" s="38">
        <v>141</v>
      </c>
      <c r="G8" s="81" t="s">
        <v>58</v>
      </c>
    </row>
    <row r="9" spans="1:7" s="12" customFormat="1" ht="22.5" customHeight="1">
      <c r="A9" s="36"/>
      <c r="B9" s="28" t="s">
        <v>142</v>
      </c>
      <c r="C9" s="36" t="s">
        <v>13</v>
      </c>
      <c r="D9" s="30" t="s">
        <v>47</v>
      </c>
      <c r="E9" s="42">
        <v>31</v>
      </c>
      <c r="F9" s="37">
        <v>172</v>
      </c>
      <c r="G9" s="81" t="s">
        <v>58</v>
      </c>
    </row>
    <row r="10" spans="1:7" ht="21.75" customHeight="1">
      <c r="A10" s="36"/>
      <c r="B10" s="28" t="s">
        <v>142</v>
      </c>
      <c r="C10" s="36" t="s">
        <v>14</v>
      </c>
      <c r="D10" s="30" t="s">
        <v>50</v>
      </c>
      <c r="E10" s="42">
        <v>11</v>
      </c>
      <c r="F10" s="37">
        <v>355</v>
      </c>
      <c r="G10" s="81" t="s">
        <v>58</v>
      </c>
    </row>
    <row r="11" spans="1:7" ht="15">
      <c r="A11" s="36"/>
      <c r="B11" s="28" t="s">
        <v>143</v>
      </c>
      <c r="C11" s="36" t="s">
        <v>13</v>
      </c>
      <c r="D11" s="30" t="s">
        <v>54</v>
      </c>
      <c r="E11" s="42">
        <v>27</v>
      </c>
      <c r="F11" s="37">
        <v>462</v>
      </c>
      <c r="G11" s="58" t="s">
        <v>58</v>
      </c>
    </row>
    <row r="12" spans="1:7" ht="15">
      <c r="A12" s="36"/>
      <c r="B12" s="28" t="s">
        <v>143</v>
      </c>
      <c r="C12" s="36" t="s">
        <v>14</v>
      </c>
      <c r="D12" s="30" t="s">
        <v>54</v>
      </c>
      <c r="E12" s="42">
        <v>19</v>
      </c>
      <c r="F12" s="37">
        <v>509</v>
      </c>
      <c r="G12" s="81" t="s">
        <v>58</v>
      </c>
    </row>
    <row r="13" spans="1:7" ht="15">
      <c r="A13" s="80"/>
      <c r="B13" s="28" t="s">
        <v>168</v>
      </c>
      <c r="C13" s="81" t="s">
        <v>13</v>
      </c>
      <c r="D13" s="30" t="s">
        <v>47</v>
      </c>
      <c r="E13" s="45">
        <v>2</v>
      </c>
      <c r="F13" s="66">
        <v>246</v>
      </c>
      <c r="G13" s="81" t="s">
        <v>58</v>
      </c>
    </row>
    <row r="14" spans="1:7" ht="15">
      <c r="A14" s="80"/>
      <c r="B14" s="28" t="s">
        <v>267</v>
      </c>
      <c r="C14" s="36" t="s">
        <v>13</v>
      </c>
      <c r="D14" s="30" t="s">
        <v>47</v>
      </c>
      <c r="E14" s="45">
        <v>13</v>
      </c>
      <c r="F14" s="66">
        <v>217</v>
      </c>
      <c r="G14" s="81" t="s">
        <v>58</v>
      </c>
    </row>
    <row r="15" spans="1:7" ht="15">
      <c r="A15" s="80"/>
      <c r="B15" s="28" t="s">
        <v>268</v>
      </c>
      <c r="C15" s="36" t="s">
        <v>13</v>
      </c>
      <c r="D15" s="30" t="s">
        <v>47</v>
      </c>
      <c r="E15" s="45">
        <v>19</v>
      </c>
      <c r="F15" s="66">
        <v>203</v>
      </c>
      <c r="G15" s="81" t="s">
        <v>58</v>
      </c>
    </row>
    <row r="16" spans="1:7" ht="15">
      <c r="A16" s="80"/>
      <c r="B16" s="28" t="s">
        <v>269</v>
      </c>
      <c r="C16" s="36" t="s">
        <v>13</v>
      </c>
      <c r="D16" s="30" t="s">
        <v>50</v>
      </c>
      <c r="E16" s="45">
        <v>31</v>
      </c>
      <c r="F16" s="66">
        <v>277</v>
      </c>
      <c r="G16" s="81" t="s">
        <v>58</v>
      </c>
    </row>
    <row r="17" spans="1:7" ht="15">
      <c r="A17" s="80"/>
      <c r="B17" s="28" t="s">
        <v>744</v>
      </c>
      <c r="C17" s="80" t="s">
        <v>13</v>
      </c>
      <c r="D17" s="30" t="s">
        <v>47</v>
      </c>
      <c r="E17" s="45">
        <v>36</v>
      </c>
      <c r="F17" s="66">
        <v>159</v>
      </c>
      <c r="G17" s="81" t="s">
        <v>58</v>
      </c>
    </row>
    <row r="18" spans="1:7" ht="15">
      <c r="A18" s="80"/>
      <c r="B18" s="28" t="s">
        <v>751</v>
      </c>
      <c r="C18" s="80" t="s">
        <v>13</v>
      </c>
      <c r="D18" s="30" t="s">
        <v>49</v>
      </c>
      <c r="E18" s="45">
        <v>29</v>
      </c>
      <c r="F18" s="66">
        <v>282</v>
      </c>
      <c r="G18" s="81" t="s">
        <v>58</v>
      </c>
    </row>
    <row r="19" spans="1:7" ht="15">
      <c r="A19" s="80"/>
      <c r="B19" s="28" t="s">
        <v>743</v>
      </c>
      <c r="C19" s="80" t="s">
        <v>13</v>
      </c>
      <c r="D19" s="30" t="s">
        <v>50</v>
      </c>
      <c r="E19" s="45">
        <v>7</v>
      </c>
      <c r="F19" s="66">
        <v>393</v>
      </c>
      <c r="G19" s="81" t="s">
        <v>58</v>
      </c>
    </row>
    <row r="20" spans="1:7" ht="15">
      <c r="A20" s="80"/>
      <c r="B20" s="28" t="s">
        <v>774</v>
      </c>
      <c r="C20" s="80" t="s">
        <v>14</v>
      </c>
      <c r="D20" s="30" t="s">
        <v>94</v>
      </c>
      <c r="E20" s="45">
        <v>27</v>
      </c>
      <c r="F20" s="66">
        <v>230</v>
      </c>
      <c r="G20" s="81" t="s">
        <v>58</v>
      </c>
    </row>
    <row r="21" spans="1:7" ht="15">
      <c r="A21" s="80"/>
      <c r="B21" s="28" t="s">
        <v>728</v>
      </c>
      <c r="C21" s="80" t="s">
        <v>13</v>
      </c>
      <c r="D21" s="30" t="s">
        <v>47</v>
      </c>
      <c r="E21" s="45">
        <v>32</v>
      </c>
      <c r="F21" s="66">
        <v>170</v>
      </c>
      <c r="G21" s="81" t="s">
        <v>58</v>
      </c>
    </row>
    <row r="22" spans="1:7" ht="15">
      <c r="A22" s="80"/>
      <c r="B22" s="28" t="s">
        <v>169</v>
      </c>
      <c r="C22" s="80" t="s">
        <v>13</v>
      </c>
      <c r="D22" s="30" t="s">
        <v>47</v>
      </c>
      <c r="E22" s="45">
        <v>23</v>
      </c>
      <c r="F22" s="66">
        <v>192</v>
      </c>
      <c r="G22" s="81" t="s">
        <v>58</v>
      </c>
    </row>
    <row r="23" spans="1:7" ht="15">
      <c r="A23" s="80"/>
      <c r="B23" s="28" t="s">
        <v>242</v>
      </c>
      <c r="C23" s="80" t="s">
        <v>13</v>
      </c>
      <c r="D23" s="30" t="s">
        <v>47</v>
      </c>
      <c r="E23" s="45">
        <v>19</v>
      </c>
      <c r="F23" s="66">
        <v>203</v>
      </c>
      <c r="G23" s="81" t="s">
        <v>58</v>
      </c>
    </row>
    <row r="24" spans="1:7" ht="15">
      <c r="A24" s="80"/>
      <c r="B24" s="28" t="s">
        <v>298</v>
      </c>
      <c r="C24" s="80" t="s">
        <v>13</v>
      </c>
      <c r="D24" s="30" t="s">
        <v>47</v>
      </c>
      <c r="E24" s="45">
        <v>33</v>
      </c>
      <c r="F24" s="66">
        <v>167</v>
      </c>
      <c r="G24" s="81" t="s">
        <v>58</v>
      </c>
    </row>
    <row r="25" spans="1:7" ht="15">
      <c r="A25" s="80"/>
      <c r="B25" s="28" t="s">
        <v>1</v>
      </c>
      <c r="C25" s="80" t="s">
        <v>13</v>
      </c>
      <c r="D25" s="30" t="s">
        <v>53</v>
      </c>
      <c r="E25" s="45">
        <v>13</v>
      </c>
      <c r="F25" s="66">
        <v>157</v>
      </c>
      <c r="G25" s="81" t="s">
        <v>58</v>
      </c>
    </row>
    <row r="26" spans="1:7" ht="15">
      <c r="A26" s="80"/>
      <c r="B26" s="28" t="s">
        <v>779</v>
      </c>
      <c r="C26" s="80" t="s">
        <v>14</v>
      </c>
      <c r="D26" s="30" t="s">
        <v>54</v>
      </c>
      <c r="E26" s="45">
        <v>3</v>
      </c>
      <c r="F26" s="66">
        <v>614</v>
      </c>
      <c r="G26" s="81" t="s">
        <v>58</v>
      </c>
    </row>
    <row r="27" spans="1:7" ht="15">
      <c r="A27" s="80"/>
      <c r="B27" s="28" t="s">
        <v>752</v>
      </c>
      <c r="C27" s="80" t="s">
        <v>13</v>
      </c>
      <c r="D27" s="30" t="s">
        <v>47</v>
      </c>
      <c r="E27" s="45">
        <v>25</v>
      </c>
      <c r="F27" s="66">
        <v>186</v>
      </c>
      <c r="G27" s="81" t="s">
        <v>58</v>
      </c>
    </row>
    <row r="28" spans="1:7" ht="15">
      <c r="A28" s="80"/>
      <c r="B28" s="28" t="s">
        <v>745</v>
      </c>
      <c r="C28" s="36" t="s">
        <v>13</v>
      </c>
      <c r="D28" s="30" t="s">
        <v>48</v>
      </c>
      <c r="E28" s="45">
        <v>21</v>
      </c>
      <c r="F28" s="66">
        <v>127</v>
      </c>
      <c r="G28" s="81" t="s">
        <v>58</v>
      </c>
    </row>
    <row r="29" spans="1:7" ht="15">
      <c r="A29" s="80"/>
      <c r="B29" s="28" t="s">
        <v>745</v>
      </c>
      <c r="C29" s="36" t="s">
        <v>14</v>
      </c>
      <c r="D29" s="30" t="s">
        <v>48</v>
      </c>
      <c r="E29" s="45">
        <v>21</v>
      </c>
      <c r="F29" s="66">
        <v>127</v>
      </c>
      <c r="G29" s="81" t="s">
        <v>58</v>
      </c>
    </row>
    <row r="30" spans="1:7" ht="15">
      <c r="A30" s="80"/>
      <c r="B30" s="28" t="s">
        <v>753</v>
      </c>
      <c r="C30" s="80" t="s">
        <v>13</v>
      </c>
      <c r="D30" s="30" t="s">
        <v>47</v>
      </c>
      <c r="E30" s="45">
        <v>17</v>
      </c>
      <c r="F30" s="66">
        <v>207</v>
      </c>
      <c r="G30" s="81" t="s">
        <v>58</v>
      </c>
    </row>
    <row r="31" spans="1:7" ht="15">
      <c r="A31" s="80"/>
      <c r="B31" s="28" t="s">
        <v>754</v>
      </c>
      <c r="C31" s="80" t="s">
        <v>13</v>
      </c>
      <c r="D31" s="30" t="s">
        <v>47</v>
      </c>
      <c r="E31" s="45">
        <v>30</v>
      </c>
      <c r="F31" s="66">
        <v>174</v>
      </c>
      <c r="G31" s="81" t="s">
        <v>58</v>
      </c>
    </row>
    <row r="32" spans="1:7" ht="15">
      <c r="A32" s="80"/>
      <c r="B32" s="28" t="s">
        <v>749</v>
      </c>
      <c r="C32" s="80" t="s">
        <v>13</v>
      </c>
      <c r="D32" s="30" t="s">
        <v>47</v>
      </c>
      <c r="E32" s="45">
        <v>17</v>
      </c>
      <c r="F32" s="66">
        <v>208</v>
      </c>
      <c r="G32" s="81" t="s">
        <v>58</v>
      </c>
    </row>
    <row r="33" spans="1:7" ht="15">
      <c r="A33" s="80"/>
      <c r="B33" s="28" t="s">
        <v>749</v>
      </c>
      <c r="C33" s="80" t="s">
        <v>14</v>
      </c>
      <c r="D33" s="30" t="s">
        <v>50</v>
      </c>
      <c r="E33" s="45">
        <v>8</v>
      </c>
      <c r="F33" s="66">
        <v>366</v>
      </c>
      <c r="G33" s="81" t="s">
        <v>58</v>
      </c>
    </row>
    <row r="34" spans="1:7" ht="15">
      <c r="A34" s="80"/>
      <c r="B34" s="28" t="s">
        <v>726</v>
      </c>
      <c r="C34" s="80" t="s">
        <v>13</v>
      </c>
      <c r="D34" s="30" t="s">
        <v>47</v>
      </c>
      <c r="E34" s="45">
        <v>28</v>
      </c>
      <c r="F34" s="66">
        <v>180</v>
      </c>
      <c r="G34" s="81" t="s">
        <v>58</v>
      </c>
    </row>
    <row r="35" spans="1:7" ht="15">
      <c r="A35" s="80"/>
      <c r="B35" s="28" t="s">
        <v>375</v>
      </c>
      <c r="C35" s="80" t="s">
        <v>13</v>
      </c>
      <c r="D35" s="30" t="s">
        <v>47</v>
      </c>
      <c r="E35" s="45">
        <v>13</v>
      </c>
      <c r="F35" s="66">
        <v>217</v>
      </c>
      <c r="G35" s="81" t="s">
        <v>58</v>
      </c>
    </row>
    <row r="36" spans="1:7" ht="15">
      <c r="A36" s="80"/>
      <c r="B36" s="28" t="s">
        <v>301</v>
      </c>
      <c r="C36" s="80" t="s">
        <v>13</v>
      </c>
      <c r="D36" s="30" t="s">
        <v>51</v>
      </c>
      <c r="E36" s="45">
        <v>2</v>
      </c>
      <c r="F36" s="66">
        <v>62</v>
      </c>
      <c r="G36" s="81" t="s">
        <v>58</v>
      </c>
    </row>
    <row r="37" spans="1:7" ht="15">
      <c r="A37" s="80"/>
      <c r="B37" s="28" t="s">
        <v>755</v>
      </c>
      <c r="C37" s="80" t="s">
        <v>13</v>
      </c>
      <c r="D37" s="30" t="s">
        <v>47</v>
      </c>
      <c r="E37" s="45">
        <v>31</v>
      </c>
      <c r="F37" s="66">
        <v>172</v>
      </c>
      <c r="G37" s="81" t="s">
        <v>58</v>
      </c>
    </row>
    <row r="38" spans="1:7" ht="15">
      <c r="A38" s="80"/>
      <c r="B38" s="28" t="s">
        <v>236</v>
      </c>
      <c r="C38" s="80" t="s">
        <v>13</v>
      </c>
      <c r="D38" s="30" t="s">
        <v>55</v>
      </c>
      <c r="E38" s="45">
        <v>25</v>
      </c>
      <c r="F38" s="66">
        <v>239</v>
      </c>
      <c r="G38" s="81" t="s">
        <v>58</v>
      </c>
    </row>
    <row r="39" spans="1:7" ht="15">
      <c r="A39" s="80"/>
      <c r="B39" s="28" t="s">
        <v>302</v>
      </c>
      <c r="C39" s="36" t="s">
        <v>13</v>
      </c>
      <c r="D39" s="30" t="s">
        <v>48</v>
      </c>
      <c r="E39" s="45">
        <v>16</v>
      </c>
      <c r="F39" s="66">
        <v>134</v>
      </c>
      <c r="G39" s="81" t="s">
        <v>58</v>
      </c>
    </row>
    <row r="40" spans="1:7" ht="15">
      <c r="A40" s="80"/>
      <c r="B40" s="28" t="s">
        <v>237</v>
      </c>
      <c r="C40" s="36" t="s">
        <v>13</v>
      </c>
      <c r="D40" s="30" t="s">
        <v>48</v>
      </c>
      <c r="E40" s="45">
        <v>21</v>
      </c>
      <c r="F40" s="66">
        <v>127</v>
      </c>
      <c r="G40" s="81" t="s">
        <v>58</v>
      </c>
    </row>
    <row r="41" spans="1:7" ht="15">
      <c r="A41" s="80"/>
      <c r="B41" s="28" t="s">
        <v>245</v>
      </c>
      <c r="C41" s="80" t="s">
        <v>13</v>
      </c>
      <c r="D41" s="30" t="s">
        <v>47</v>
      </c>
      <c r="E41" s="45">
        <v>24</v>
      </c>
      <c r="F41" s="66">
        <v>191</v>
      </c>
      <c r="G41" s="81" t="s">
        <v>58</v>
      </c>
    </row>
    <row r="42" spans="1:7" ht="15">
      <c r="A42" s="80"/>
      <c r="B42" s="28" t="s">
        <v>725</v>
      </c>
      <c r="C42" s="80" t="s">
        <v>13</v>
      </c>
      <c r="D42" s="30" t="s">
        <v>54</v>
      </c>
      <c r="E42" s="45">
        <v>3</v>
      </c>
      <c r="F42" s="66">
        <v>605</v>
      </c>
      <c r="G42" s="81" t="s">
        <v>58</v>
      </c>
    </row>
    <row r="43" spans="1:7" ht="15">
      <c r="A43" s="80"/>
      <c r="B43" s="28" t="s">
        <v>725</v>
      </c>
      <c r="C43" s="80" t="s">
        <v>14</v>
      </c>
      <c r="D43" s="30" t="s">
        <v>54</v>
      </c>
      <c r="E43" s="45">
        <v>5</v>
      </c>
      <c r="F43" s="66">
        <v>598</v>
      </c>
      <c r="G43" s="81" t="s">
        <v>58</v>
      </c>
    </row>
    <row r="44" spans="1:7" ht="15">
      <c r="A44" s="80"/>
      <c r="B44" s="28" t="s">
        <v>101</v>
      </c>
      <c r="C44" s="36" t="s">
        <v>13</v>
      </c>
      <c r="D44" s="30" t="s">
        <v>48</v>
      </c>
      <c r="E44" s="45">
        <v>31</v>
      </c>
      <c r="F44" s="66">
        <v>111</v>
      </c>
      <c r="G44" s="81" t="s">
        <v>58</v>
      </c>
    </row>
    <row r="45" spans="1:7" ht="15">
      <c r="A45" s="80"/>
      <c r="B45" s="28" t="s">
        <v>738</v>
      </c>
      <c r="C45" s="80" t="s">
        <v>13</v>
      </c>
      <c r="D45" s="30" t="s">
        <v>47</v>
      </c>
      <c r="E45" s="45">
        <v>20</v>
      </c>
      <c r="F45" s="66">
        <v>200</v>
      </c>
      <c r="G45" s="81" t="s">
        <v>58</v>
      </c>
    </row>
    <row r="46" spans="1:7" ht="15">
      <c r="A46" s="80"/>
      <c r="B46" s="28" t="s">
        <v>736</v>
      </c>
      <c r="C46" s="80" t="s">
        <v>13</v>
      </c>
      <c r="D46" s="30" t="s">
        <v>50</v>
      </c>
      <c r="E46" s="45">
        <v>22</v>
      </c>
      <c r="F46" s="66">
        <v>314</v>
      </c>
      <c r="G46" s="81" t="s">
        <v>58</v>
      </c>
    </row>
    <row r="47" spans="1:7" ht="15">
      <c r="A47" s="80"/>
      <c r="B47" s="28" t="s">
        <v>742</v>
      </c>
      <c r="C47" s="80" t="s">
        <v>13</v>
      </c>
      <c r="D47" s="30" t="s">
        <v>50</v>
      </c>
      <c r="E47" s="45">
        <v>21</v>
      </c>
      <c r="F47" s="66">
        <v>317</v>
      </c>
      <c r="G47" s="81" t="s">
        <v>58</v>
      </c>
    </row>
    <row r="48" spans="1:7" ht="15">
      <c r="A48" s="80"/>
      <c r="B48" s="28" t="s">
        <v>213</v>
      </c>
      <c r="C48" s="80" t="s">
        <v>13</v>
      </c>
      <c r="D48" s="30" t="s">
        <v>47</v>
      </c>
      <c r="E48" s="45">
        <v>71</v>
      </c>
      <c r="F48" s="66">
        <v>468</v>
      </c>
      <c r="G48" s="81" t="s">
        <v>58</v>
      </c>
    </row>
    <row r="49" spans="1:7" ht="15">
      <c r="A49" s="80"/>
      <c r="B49" s="28" t="s">
        <v>213</v>
      </c>
      <c r="C49" s="80" t="s">
        <v>13</v>
      </c>
      <c r="D49" s="30" t="s">
        <v>47</v>
      </c>
      <c r="E49" s="45">
        <v>7</v>
      </c>
      <c r="F49" s="66">
        <v>233</v>
      </c>
      <c r="G49" s="81" t="s">
        <v>58</v>
      </c>
    </row>
    <row r="50" spans="1:7" ht="15">
      <c r="A50" s="80"/>
      <c r="B50" s="28" t="s">
        <v>270</v>
      </c>
      <c r="C50" s="80" t="s">
        <v>13</v>
      </c>
      <c r="D50" s="30" t="s">
        <v>50</v>
      </c>
      <c r="E50" s="45">
        <v>24</v>
      </c>
      <c r="F50" s="66">
        <v>302</v>
      </c>
      <c r="G50" s="81" t="s">
        <v>58</v>
      </c>
    </row>
    <row r="51" spans="1:7" ht="15">
      <c r="A51" s="80"/>
      <c r="B51" s="28" t="s">
        <v>214</v>
      </c>
      <c r="C51" s="80" t="s">
        <v>13</v>
      </c>
      <c r="D51" s="30" t="s">
        <v>50</v>
      </c>
      <c r="E51" s="45">
        <v>19</v>
      </c>
      <c r="F51" s="66">
        <v>326</v>
      </c>
      <c r="G51" s="81" t="s">
        <v>58</v>
      </c>
    </row>
    <row r="52" spans="1:7" ht="15">
      <c r="A52" s="80"/>
      <c r="B52" s="28" t="s">
        <v>750</v>
      </c>
      <c r="C52" s="80" t="s">
        <v>13</v>
      </c>
      <c r="D52" s="30" t="s">
        <v>55</v>
      </c>
      <c r="E52" s="45">
        <v>21</v>
      </c>
      <c r="F52" s="66">
        <v>252</v>
      </c>
      <c r="G52" s="81" t="s">
        <v>58</v>
      </c>
    </row>
    <row r="53" spans="1:7" ht="15">
      <c r="A53" s="80"/>
      <c r="B53" s="28" t="s">
        <v>770</v>
      </c>
      <c r="C53" s="80" t="s">
        <v>13</v>
      </c>
      <c r="D53" s="30" t="s">
        <v>561</v>
      </c>
      <c r="E53" s="45">
        <v>25</v>
      </c>
      <c r="F53" s="66">
        <v>150</v>
      </c>
      <c r="G53" s="81" t="s">
        <v>58</v>
      </c>
    </row>
    <row r="54" spans="1:7" ht="15">
      <c r="A54" s="80"/>
      <c r="B54" s="28" t="s">
        <v>271</v>
      </c>
      <c r="C54" s="80" t="s">
        <v>13</v>
      </c>
      <c r="D54" s="30" t="s">
        <v>561</v>
      </c>
      <c r="E54" s="45">
        <v>28</v>
      </c>
      <c r="F54" s="66">
        <v>145</v>
      </c>
      <c r="G54" s="81" t="s">
        <v>58</v>
      </c>
    </row>
    <row r="55" spans="1:7" ht="15">
      <c r="A55" s="80"/>
      <c r="B55" s="28" t="s">
        <v>218</v>
      </c>
      <c r="C55" s="80" t="s">
        <v>13</v>
      </c>
      <c r="D55" s="30" t="s">
        <v>49</v>
      </c>
      <c r="E55" s="45">
        <v>4</v>
      </c>
      <c r="F55" s="66">
        <v>96</v>
      </c>
      <c r="G55" s="81" t="s">
        <v>58</v>
      </c>
    </row>
    <row r="56" spans="1:7" ht="15">
      <c r="A56" s="80"/>
      <c r="B56" s="28" t="s">
        <v>756</v>
      </c>
      <c r="C56" s="80" t="s">
        <v>13</v>
      </c>
      <c r="D56" s="30" t="s">
        <v>50</v>
      </c>
      <c r="E56" s="45">
        <v>29</v>
      </c>
      <c r="F56" s="66">
        <v>284</v>
      </c>
      <c r="G56" s="81" t="s">
        <v>58</v>
      </c>
    </row>
    <row r="57" spans="1:7" ht="15">
      <c r="A57" s="80"/>
      <c r="B57" s="28" t="s">
        <v>215</v>
      </c>
      <c r="C57" s="80" t="s">
        <v>13</v>
      </c>
      <c r="D57" s="30" t="s">
        <v>50</v>
      </c>
      <c r="E57" s="45">
        <v>25</v>
      </c>
      <c r="F57" s="66">
        <v>299</v>
      </c>
      <c r="G57" s="81" t="s">
        <v>58</v>
      </c>
    </row>
    <row r="58" spans="1:7" ht="15">
      <c r="A58" s="80"/>
      <c r="B58" s="28" t="s">
        <v>757</v>
      </c>
      <c r="C58" s="80" t="s">
        <v>13</v>
      </c>
      <c r="D58" s="30" t="s">
        <v>47</v>
      </c>
      <c r="E58" s="45">
        <v>10</v>
      </c>
      <c r="F58" s="66">
        <v>226</v>
      </c>
      <c r="G58" s="81" t="s">
        <v>58</v>
      </c>
    </row>
    <row r="59" spans="1:7" ht="15">
      <c r="A59" s="80"/>
      <c r="B59" s="28" t="s">
        <v>299</v>
      </c>
      <c r="C59" s="36" t="s">
        <v>13</v>
      </c>
      <c r="D59" s="30" t="s">
        <v>48</v>
      </c>
      <c r="E59" s="45">
        <v>60</v>
      </c>
      <c r="F59" s="66">
        <v>65</v>
      </c>
      <c r="G59" s="81" t="s">
        <v>58</v>
      </c>
    </row>
    <row r="60" spans="1:7" ht="15">
      <c r="A60" s="80"/>
      <c r="B60" s="28" t="s">
        <v>761</v>
      </c>
      <c r="C60" s="80" t="s">
        <v>13</v>
      </c>
      <c r="D60" s="30" t="s">
        <v>47</v>
      </c>
      <c r="E60" s="45">
        <v>21</v>
      </c>
      <c r="F60" s="66">
        <v>247</v>
      </c>
      <c r="G60" s="81" t="s">
        <v>58</v>
      </c>
    </row>
    <row r="61" spans="1:7" ht="15">
      <c r="A61" s="80"/>
      <c r="B61" s="28" t="s">
        <v>778</v>
      </c>
      <c r="C61" s="80" t="s">
        <v>13</v>
      </c>
      <c r="D61" s="30" t="s">
        <v>47</v>
      </c>
      <c r="E61" s="45">
        <v>56</v>
      </c>
      <c r="F61" s="66">
        <v>110</v>
      </c>
      <c r="G61" s="81" t="s">
        <v>58</v>
      </c>
    </row>
    <row r="62" spans="1:7" ht="15">
      <c r="A62" s="80"/>
      <c r="B62" s="28" t="s">
        <v>740</v>
      </c>
      <c r="C62" s="80" t="s">
        <v>13</v>
      </c>
      <c r="D62" s="30" t="s">
        <v>50</v>
      </c>
      <c r="E62" s="45">
        <v>15</v>
      </c>
      <c r="F62" s="66">
        <v>341</v>
      </c>
      <c r="G62" s="81" t="s">
        <v>58</v>
      </c>
    </row>
    <row r="63" spans="1:7" ht="15">
      <c r="A63" s="80"/>
      <c r="B63" s="28" t="s">
        <v>740</v>
      </c>
      <c r="C63" s="80" t="s">
        <v>14</v>
      </c>
      <c r="D63" s="30" t="s">
        <v>50</v>
      </c>
      <c r="E63" s="45">
        <v>18</v>
      </c>
      <c r="F63" s="66">
        <v>327</v>
      </c>
      <c r="G63" s="81" t="s">
        <v>58</v>
      </c>
    </row>
    <row r="64" spans="1:7" ht="15">
      <c r="A64" s="80"/>
      <c r="B64" s="28" t="s">
        <v>272</v>
      </c>
      <c r="C64" s="80" t="s">
        <v>13</v>
      </c>
      <c r="D64" s="30" t="s">
        <v>50</v>
      </c>
      <c r="E64" s="45">
        <v>32</v>
      </c>
      <c r="F64" s="66">
        <v>271</v>
      </c>
      <c r="G64" s="81" t="s">
        <v>58</v>
      </c>
    </row>
    <row r="65" spans="1:7" ht="15">
      <c r="A65" s="80"/>
      <c r="B65" s="28" t="s">
        <v>273</v>
      </c>
      <c r="C65" s="80" t="s">
        <v>13</v>
      </c>
      <c r="D65" s="30" t="s">
        <v>50</v>
      </c>
      <c r="E65" s="45">
        <v>1</v>
      </c>
      <c r="F65" s="66">
        <v>396</v>
      </c>
      <c r="G65" s="81" t="s">
        <v>58</v>
      </c>
    </row>
    <row r="66" spans="1:7" ht="15">
      <c r="A66" s="80"/>
      <c r="B66" s="28" t="s">
        <v>274</v>
      </c>
      <c r="C66" s="80" t="s">
        <v>13</v>
      </c>
      <c r="D66" s="30" t="s">
        <v>50</v>
      </c>
      <c r="E66" s="45">
        <v>11</v>
      </c>
      <c r="F66" s="66">
        <v>358</v>
      </c>
      <c r="G66" s="81" t="s">
        <v>58</v>
      </c>
    </row>
    <row r="67" spans="1:7" ht="15">
      <c r="A67" s="80"/>
      <c r="B67" s="28" t="s">
        <v>243</v>
      </c>
      <c r="C67" s="80" t="s">
        <v>13</v>
      </c>
      <c r="D67" s="30" t="s">
        <v>50</v>
      </c>
      <c r="E67" s="45">
        <v>13</v>
      </c>
      <c r="F67" s="66">
        <v>348</v>
      </c>
      <c r="G67" s="81" t="s">
        <v>58</v>
      </c>
    </row>
    <row r="68" spans="1:7" ht="15">
      <c r="A68" s="80"/>
      <c r="B68" s="28" t="s">
        <v>216</v>
      </c>
      <c r="C68" s="80" t="s">
        <v>13</v>
      </c>
      <c r="D68" s="30" t="s">
        <v>47</v>
      </c>
      <c r="E68" s="45">
        <v>4</v>
      </c>
      <c r="F68" s="66">
        <v>240</v>
      </c>
      <c r="G68" s="81" t="s">
        <v>58</v>
      </c>
    </row>
    <row r="69" spans="1:7" ht="15">
      <c r="A69" s="80"/>
      <c r="B69" s="28" t="s">
        <v>727</v>
      </c>
      <c r="C69" s="80" t="s">
        <v>13</v>
      </c>
      <c r="D69" s="30" t="s">
        <v>48</v>
      </c>
      <c r="E69" s="45">
        <v>16</v>
      </c>
      <c r="F69" s="66">
        <v>134</v>
      </c>
      <c r="G69" s="81" t="s">
        <v>58</v>
      </c>
    </row>
    <row r="70" spans="1:7" ht="15">
      <c r="A70" s="80"/>
      <c r="B70" s="28" t="s">
        <v>727</v>
      </c>
      <c r="C70" s="80" t="s">
        <v>14</v>
      </c>
      <c r="D70" s="30" t="s">
        <v>48</v>
      </c>
      <c r="E70" s="45">
        <v>35</v>
      </c>
      <c r="F70" s="66">
        <v>104</v>
      </c>
      <c r="G70" s="81" t="s">
        <v>58</v>
      </c>
    </row>
    <row r="71" spans="1:7" ht="15">
      <c r="A71" s="80"/>
      <c r="B71" s="28" t="s">
        <v>773</v>
      </c>
      <c r="C71" s="80" t="s">
        <v>13</v>
      </c>
      <c r="D71" s="30" t="s">
        <v>47</v>
      </c>
      <c r="E71" s="45">
        <v>46</v>
      </c>
      <c r="F71" s="66">
        <v>135</v>
      </c>
      <c r="G71" s="81" t="s">
        <v>58</v>
      </c>
    </row>
    <row r="72" spans="1:7" ht="15">
      <c r="A72" s="80"/>
      <c r="B72" s="28" t="s">
        <v>741</v>
      </c>
      <c r="C72" s="80" t="s">
        <v>14</v>
      </c>
      <c r="D72" s="30" t="s">
        <v>47</v>
      </c>
      <c r="E72" s="45">
        <v>21</v>
      </c>
      <c r="F72" s="66">
        <v>197</v>
      </c>
      <c r="G72" s="81" t="s">
        <v>58</v>
      </c>
    </row>
    <row r="73" spans="1:7" ht="15">
      <c r="A73" s="80"/>
      <c r="B73" s="28" t="s">
        <v>766</v>
      </c>
      <c r="C73" s="80" t="s">
        <v>14</v>
      </c>
      <c r="D73" s="30" t="s">
        <v>47</v>
      </c>
      <c r="E73" s="45">
        <v>23</v>
      </c>
      <c r="F73" s="66">
        <v>194</v>
      </c>
      <c r="G73" s="81" t="s">
        <v>58</v>
      </c>
    </row>
    <row r="74" spans="1:7" ht="15">
      <c r="A74" s="80"/>
      <c r="B74" s="28" t="s">
        <v>746</v>
      </c>
      <c r="C74" s="80" t="s">
        <v>14</v>
      </c>
      <c r="D74" s="30" t="s">
        <v>50</v>
      </c>
      <c r="E74" s="45">
        <v>13</v>
      </c>
      <c r="F74" s="66">
        <v>349</v>
      </c>
      <c r="G74" s="81" t="s">
        <v>58</v>
      </c>
    </row>
    <row r="75" spans="1:7" ht="15">
      <c r="A75" s="80"/>
      <c r="B75" s="28" t="s">
        <v>730</v>
      </c>
      <c r="C75" s="80" t="s">
        <v>13</v>
      </c>
      <c r="D75" s="30" t="s">
        <v>49</v>
      </c>
      <c r="E75" s="45">
        <v>14</v>
      </c>
      <c r="F75" s="66">
        <v>86</v>
      </c>
      <c r="G75" s="81" t="s">
        <v>58</v>
      </c>
    </row>
    <row r="76" spans="1:7" ht="15">
      <c r="A76" s="80"/>
      <c r="B76" s="28" t="s">
        <v>244</v>
      </c>
      <c r="C76" s="80" t="s">
        <v>14</v>
      </c>
      <c r="D76" s="30" t="s">
        <v>50</v>
      </c>
      <c r="E76" s="45">
        <v>3</v>
      </c>
      <c r="F76" s="66">
        <v>390</v>
      </c>
      <c r="G76" s="81" t="s">
        <v>58</v>
      </c>
    </row>
    <row r="77" spans="1:7" ht="15">
      <c r="A77" s="80"/>
      <c r="B77" s="28" t="s">
        <v>125</v>
      </c>
      <c r="C77" s="80" t="s">
        <v>13</v>
      </c>
      <c r="D77" s="30" t="s">
        <v>54</v>
      </c>
      <c r="E77" s="45">
        <v>19</v>
      </c>
      <c r="F77" s="66">
        <v>510</v>
      </c>
      <c r="G77" s="81" t="s">
        <v>58</v>
      </c>
    </row>
    <row r="78" spans="1:7" ht="15">
      <c r="A78" s="80"/>
      <c r="B78" s="28" t="s">
        <v>125</v>
      </c>
      <c r="C78" s="80" t="s">
        <v>14</v>
      </c>
      <c r="D78" s="30" t="s">
        <v>54</v>
      </c>
      <c r="E78" s="45">
        <v>1</v>
      </c>
      <c r="F78" s="66">
        <v>626</v>
      </c>
      <c r="G78" s="81" t="s">
        <v>58</v>
      </c>
    </row>
    <row r="79" spans="1:7" ht="15">
      <c r="A79" s="80"/>
      <c r="B79" s="28" t="s">
        <v>782</v>
      </c>
      <c r="C79" s="80" t="s">
        <v>13</v>
      </c>
      <c r="D79" s="30" t="s">
        <v>51</v>
      </c>
      <c r="E79" s="45">
        <v>7</v>
      </c>
      <c r="F79" s="66">
        <v>59</v>
      </c>
      <c r="G79" s="81" t="s">
        <v>58</v>
      </c>
    </row>
    <row r="80" spans="1:7" ht="15">
      <c r="A80" s="80"/>
      <c r="B80" s="28" t="s">
        <v>300</v>
      </c>
      <c r="C80" s="80" t="s">
        <v>13</v>
      </c>
      <c r="D80" s="30" t="s">
        <v>53</v>
      </c>
      <c r="E80" s="45">
        <v>16</v>
      </c>
      <c r="F80" s="66">
        <v>150</v>
      </c>
      <c r="G80" s="81" t="s">
        <v>58</v>
      </c>
    </row>
    <row r="81" spans="1:7" ht="15">
      <c r="A81" s="80"/>
      <c r="B81" s="28" t="s">
        <v>275</v>
      </c>
      <c r="C81" s="80" t="s">
        <v>13</v>
      </c>
      <c r="D81" s="30" t="s">
        <v>48</v>
      </c>
      <c r="E81" s="45">
        <v>12</v>
      </c>
      <c r="F81" s="66">
        <v>141</v>
      </c>
      <c r="G81" s="81" t="s">
        <v>58</v>
      </c>
    </row>
    <row r="82" spans="1:7" ht="15">
      <c r="A82" s="80"/>
      <c r="B82" s="28" t="s">
        <v>246</v>
      </c>
      <c r="C82" s="80" t="s">
        <v>13</v>
      </c>
      <c r="D82" s="30" t="s">
        <v>561</v>
      </c>
      <c r="E82" s="45">
        <v>11</v>
      </c>
      <c r="F82" s="66">
        <v>178</v>
      </c>
      <c r="G82" s="81" t="s">
        <v>58</v>
      </c>
    </row>
    <row r="83" spans="1:7" ht="15">
      <c r="A83" s="80"/>
      <c r="B83" s="28" t="s">
        <v>310</v>
      </c>
      <c r="C83" s="80" t="s">
        <v>13</v>
      </c>
      <c r="D83" s="30" t="s">
        <v>48</v>
      </c>
      <c r="E83" s="45">
        <v>26</v>
      </c>
      <c r="F83" s="66">
        <v>118</v>
      </c>
      <c r="G83" s="81" t="s">
        <v>58</v>
      </c>
    </row>
    <row r="84" spans="1:7" ht="15">
      <c r="A84" s="80"/>
      <c r="B84" s="28" t="s">
        <v>276</v>
      </c>
      <c r="C84" s="80" t="s">
        <v>13</v>
      </c>
      <c r="D84" s="30" t="s">
        <v>561</v>
      </c>
      <c r="E84" s="45">
        <v>14</v>
      </c>
      <c r="F84" s="66">
        <v>172</v>
      </c>
      <c r="G84" s="81" t="s">
        <v>58</v>
      </c>
    </row>
    <row r="85" spans="1:7" ht="15">
      <c r="A85" s="80"/>
      <c r="B85" s="28" t="s">
        <v>2</v>
      </c>
      <c r="C85" s="80" t="s">
        <v>13</v>
      </c>
      <c r="D85" s="30" t="s">
        <v>48</v>
      </c>
      <c r="E85" s="45">
        <v>2</v>
      </c>
      <c r="F85" s="66">
        <v>157</v>
      </c>
      <c r="G85" s="81" t="s">
        <v>58</v>
      </c>
    </row>
    <row r="86" spans="1:7" ht="15">
      <c r="A86" s="80"/>
      <c r="B86" s="28" t="s">
        <v>238</v>
      </c>
      <c r="C86" s="80" t="s">
        <v>13</v>
      </c>
      <c r="D86" s="30" t="s">
        <v>47</v>
      </c>
      <c r="E86" s="45">
        <v>21</v>
      </c>
      <c r="F86" s="66">
        <v>198</v>
      </c>
      <c r="G86" s="81" t="s">
        <v>58</v>
      </c>
    </row>
    <row r="87" spans="1:7" ht="15">
      <c r="A87" s="80"/>
      <c r="B87" s="28" t="s">
        <v>303</v>
      </c>
      <c r="C87" s="80" t="s">
        <v>13</v>
      </c>
      <c r="D87" s="30" t="s">
        <v>48</v>
      </c>
      <c r="E87" s="45">
        <v>47</v>
      </c>
      <c r="F87" s="66">
        <v>85</v>
      </c>
      <c r="G87" s="81" t="s">
        <v>58</v>
      </c>
    </row>
    <row r="88" spans="1:7" ht="15">
      <c r="A88" s="80"/>
      <c r="B88" s="28" t="s">
        <v>248</v>
      </c>
      <c r="C88" s="80" t="s">
        <v>13</v>
      </c>
      <c r="D88" s="30" t="s">
        <v>55</v>
      </c>
      <c r="E88" s="45">
        <v>10</v>
      </c>
      <c r="F88" s="66">
        <v>288</v>
      </c>
      <c r="G88" s="81" t="s">
        <v>58</v>
      </c>
    </row>
    <row r="89" spans="1:7" ht="15">
      <c r="A89" s="80"/>
      <c r="B89" s="28" t="s">
        <v>758</v>
      </c>
      <c r="C89" s="80" t="s">
        <v>13</v>
      </c>
      <c r="D89" s="30" t="s">
        <v>50</v>
      </c>
      <c r="E89" s="45">
        <v>21</v>
      </c>
      <c r="F89" s="66">
        <v>315</v>
      </c>
      <c r="G89" s="81" t="s">
        <v>58</v>
      </c>
    </row>
    <row r="90" spans="1:7" ht="15">
      <c r="A90" s="80"/>
      <c r="B90" s="28" t="s">
        <v>75</v>
      </c>
      <c r="C90" s="80" t="s">
        <v>13</v>
      </c>
      <c r="D90" s="30" t="s">
        <v>47</v>
      </c>
      <c r="E90" s="45">
        <v>25</v>
      </c>
      <c r="F90" s="66">
        <v>187</v>
      </c>
      <c r="G90" s="81" t="s">
        <v>58</v>
      </c>
    </row>
    <row r="91" spans="1:7" ht="15">
      <c r="A91" s="80"/>
      <c r="B91" s="28" t="s">
        <v>69</v>
      </c>
      <c r="C91" s="80" t="s">
        <v>13</v>
      </c>
      <c r="D91" s="30" t="s">
        <v>94</v>
      </c>
      <c r="E91" s="45">
        <v>8</v>
      </c>
      <c r="F91" s="66">
        <v>290</v>
      </c>
      <c r="G91" s="81" t="s">
        <v>58</v>
      </c>
    </row>
    <row r="92" spans="1:7" ht="15">
      <c r="A92" s="80"/>
      <c r="B92" s="28" t="s">
        <v>69</v>
      </c>
      <c r="C92" s="80" t="s">
        <v>14</v>
      </c>
      <c r="D92" s="30" t="s">
        <v>50</v>
      </c>
      <c r="E92" s="45">
        <v>10</v>
      </c>
      <c r="F92" s="66">
        <v>362</v>
      </c>
      <c r="G92" s="81" t="s">
        <v>58</v>
      </c>
    </row>
    <row r="93" spans="1:7" ht="15">
      <c r="A93" s="80"/>
      <c r="B93" s="28" t="s">
        <v>759</v>
      </c>
      <c r="C93" s="80" t="s">
        <v>13</v>
      </c>
      <c r="D93" s="30" t="s">
        <v>47</v>
      </c>
      <c r="E93" s="45">
        <v>35</v>
      </c>
      <c r="F93" s="66">
        <v>162</v>
      </c>
      <c r="G93" s="81" t="s">
        <v>58</v>
      </c>
    </row>
    <row r="94" spans="1:7" ht="15">
      <c r="A94" s="80"/>
      <c r="B94" s="28" t="s">
        <v>102</v>
      </c>
      <c r="C94" s="80" t="s">
        <v>13</v>
      </c>
      <c r="D94" s="30" t="s">
        <v>47</v>
      </c>
      <c r="E94" s="45">
        <v>23</v>
      </c>
      <c r="F94" s="66">
        <v>192</v>
      </c>
      <c r="G94" s="81" t="s">
        <v>58</v>
      </c>
    </row>
    <row r="95" spans="1:7" ht="15">
      <c r="A95" s="80"/>
      <c r="B95" s="28" t="s">
        <v>103</v>
      </c>
      <c r="C95" s="80" t="s">
        <v>13</v>
      </c>
      <c r="D95" s="30" t="s">
        <v>50</v>
      </c>
      <c r="E95" s="45">
        <v>39</v>
      </c>
      <c r="F95" s="66">
        <v>245</v>
      </c>
      <c r="G95" s="81" t="s">
        <v>58</v>
      </c>
    </row>
    <row r="96" spans="1:7" ht="15">
      <c r="A96" s="80"/>
      <c r="B96" s="28" t="s">
        <v>217</v>
      </c>
      <c r="C96" s="80" t="s">
        <v>13</v>
      </c>
      <c r="D96" s="30" t="s">
        <v>47</v>
      </c>
      <c r="E96" s="45">
        <v>33</v>
      </c>
      <c r="F96" s="66">
        <v>166</v>
      </c>
      <c r="G96" s="81" t="s">
        <v>58</v>
      </c>
    </row>
    <row r="97" spans="1:7" ht="15">
      <c r="A97" s="80"/>
      <c r="B97" s="28" t="s">
        <v>104</v>
      </c>
      <c r="C97" s="80" t="s">
        <v>13</v>
      </c>
      <c r="D97" s="30" t="s">
        <v>49</v>
      </c>
      <c r="E97" s="45">
        <v>4</v>
      </c>
      <c r="F97" s="66">
        <v>96</v>
      </c>
      <c r="G97" s="81" t="s">
        <v>58</v>
      </c>
    </row>
    <row r="98" spans="1:7" ht="15">
      <c r="A98" s="80"/>
      <c r="B98" s="28" t="s">
        <v>106</v>
      </c>
      <c r="C98" s="80" t="s">
        <v>13</v>
      </c>
      <c r="D98" s="30" t="s">
        <v>50</v>
      </c>
      <c r="E98" s="45">
        <v>50</v>
      </c>
      <c r="F98" s="66">
        <v>201</v>
      </c>
      <c r="G98" s="81" t="s">
        <v>58</v>
      </c>
    </row>
    <row r="99" spans="1:7" ht="15">
      <c r="A99" s="80"/>
      <c r="B99" s="28" t="s">
        <v>106</v>
      </c>
      <c r="C99" s="80" t="s">
        <v>14</v>
      </c>
      <c r="D99" s="30" t="s">
        <v>50</v>
      </c>
      <c r="E99" s="45">
        <v>33</v>
      </c>
      <c r="F99" s="66">
        <v>267</v>
      </c>
      <c r="G99" s="81" t="s">
        <v>58</v>
      </c>
    </row>
    <row r="100" spans="1:7" ht="15">
      <c r="A100" s="80"/>
      <c r="B100" s="28" t="s">
        <v>107</v>
      </c>
      <c r="C100" s="80" t="s">
        <v>13</v>
      </c>
      <c r="D100" s="30" t="s">
        <v>49</v>
      </c>
      <c r="E100" s="45">
        <v>14</v>
      </c>
      <c r="F100" s="66">
        <v>86</v>
      </c>
      <c r="G100" s="81" t="s">
        <v>58</v>
      </c>
    </row>
    <row r="101" spans="1:7" ht="15">
      <c r="A101" s="80"/>
      <c r="B101" s="28" t="s">
        <v>739</v>
      </c>
      <c r="C101" s="80" t="s">
        <v>13</v>
      </c>
      <c r="D101" s="30" t="s">
        <v>47</v>
      </c>
      <c r="E101" s="45">
        <v>18</v>
      </c>
      <c r="F101" s="66">
        <v>206</v>
      </c>
      <c r="G101" s="81" t="s">
        <v>58</v>
      </c>
    </row>
    <row r="102" spans="1:7" ht="15">
      <c r="A102" s="80"/>
      <c r="B102" s="28" t="s">
        <v>108</v>
      </c>
      <c r="C102" s="80" t="s">
        <v>13</v>
      </c>
      <c r="D102" s="30" t="s">
        <v>49</v>
      </c>
      <c r="E102" s="45">
        <v>35</v>
      </c>
      <c r="F102" s="66">
        <v>65</v>
      </c>
      <c r="G102" s="81" t="s">
        <v>58</v>
      </c>
    </row>
    <row r="103" spans="1:7" ht="15">
      <c r="A103" s="80"/>
      <c r="B103" s="28" t="s">
        <v>405</v>
      </c>
      <c r="C103" s="80" t="s">
        <v>13</v>
      </c>
      <c r="D103" s="30" t="s">
        <v>49</v>
      </c>
      <c r="E103" s="45">
        <v>7</v>
      </c>
      <c r="F103" s="66">
        <v>93</v>
      </c>
      <c r="G103" s="81" t="s">
        <v>58</v>
      </c>
    </row>
    <row r="104" spans="1:7" ht="15">
      <c r="A104" s="80"/>
      <c r="B104" s="28" t="s">
        <v>85</v>
      </c>
      <c r="C104" s="80" t="s">
        <v>13</v>
      </c>
      <c r="D104" s="30" t="s">
        <v>48</v>
      </c>
      <c r="E104" s="45">
        <v>30</v>
      </c>
      <c r="F104" s="66">
        <v>112</v>
      </c>
      <c r="G104" s="81" t="s">
        <v>58</v>
      </c>
    </row>
    <row r="105" spans="1:7" ht="15">
      <c r="A105" s="80"/>
      <c r="B105" s="28" t="s">
        <v>76</v>
      </c>
      <c r="C105" s="80" t="s">
        <v>13</v>
      </c>
      <c r="D105" s="30" t="s">
        <v>50</v>
      </c>
      <c r="E105" s="45">
        <v>17</v>
      </c>
      <c r="F105" s="66">
        <v>323</v>
      </c>
      <c r="G105" s="81" t="s">
        <v>58</v>
      </c>
    </row>
    <row r="106" spans="1:7" ht="15">
      <c r="A106" s="80"/>
      <c r="B106" s="28" t="s">
        <v>77</v>
      </c>
      <c r="C106" s="80" t="s">
        <v>13</v>
      </c>
      <c r="D106" s="30" t="s">
        <v>50</v>
      </c>
      <c r="E106" s="45">
        <v>13</v>
      </c>
      <c r="F106" s="66">
        <v>348</v>
      </c>
      <c r="G106" s="81" t="s">
        <v>58</v>
      </c>
    </row>
    <row r="107" spans="1:7" ht="15">
      <c r="A107" s="80"/>
      <c r="B107" s="28" t="s">
        <v>78</v>
      </c>
      <c r="C107" s="80" t="s">
        <v>13</v>
      </c>
      <c r="D107" s="30" t="s">
        <v>48</v>
      </c>
      <c r="E107" s="45">
        <v>8</v>
      </c>
      <c r="F107" s="66">
        <v>148</v>
      </c>
      <c r="G107" s="81" t="s">
        <v>58</v>
      </c>
    </row>
    <row r="108" spans="1:7" ht="15">
      <c r="A108" s="80"/>
      <c r="B108" s="28" t="s">
        <v>84</v>
      </c>
      <c r="C108" s="80" t="s">
        <v>13</v>
      </c>
      <c r="D108" s="30" t="s">
        <v>48</v>
      </c>
      <c r="E108" s="45">
        <v>16</v>
      </c>
      <c r="F108" s="66">
        <v>134</v>
      </c>
      <c r="G108" s="81" t="s">
        <v>58</v>
      </c>
    </row>
    <row r="109" spans="1:7" ht="15">
      <c r="A109" s="80"/>
      <c r="B109" s="28" t="s">
        <v>748</v>
      </c>
      <c r="C109" s="80" t="s">
        <v>13</v>
      </c>
      <c r="D109" s="30" t="s">
        <v>47</v>
      </c>
      <c r="E109" s="45">
        <v>11</v>
      </c>
      <c r="F109" s="66">
        <v>223</v>
      </c>
      <c r="G109" s="81" t="s">
        <v>58</v>
      </c>
    </row>
    <row r="110" spans="1:7" ht="15">
      <c r="A110" s="80"/>
      <c r="B110" s="28" t="s">
        <v>249</v>
      </c>
      <c r="C110" s="80" t="s">
        <v>13</v>
      </c>
      <c r="D110" s="30" t="s">
        <v>47</v>
      </c>
      <c r="E110" s="45">
        <v>2</v>
      </c>
      <c r="F110" s="66">
        <v>245</v>
      </c>
      <c r="G110" s="81" t="s">
        <v>58</v>
      </c>
    </row>
    <row r="111" spans="1:7" ht="15">
      <c r="A111" s="80"/>
      <c r="B111" s="28" t="s">
        <v>3</v>
      </c>
      <c r="C111" s="80" t="s">
        <v>13</v>
      </c>
      <c r="D111" s="30" t="s">
        <v>47</v>
      </c>
      <c r="E111" s="45">
        <v>16</v>
      </c>
      <c r="F111" s="66">
        <v>211</v>
      </c>
      <c r="G111" s="81" t="s">
        <v>58</v>
      </c>
    </row>
    <row r="112" spans="1:7" ht="15">
      <c r="A112" s="80"/>
      <c r="B112" s="28" t="s">
        <v>4</v>
      </c>
      <c r="C112" s="80" t="s">
        <v>13</v>
      </c>
      <c r="D112" s="30" t="s">
        <v>50</v>
      </c>
      <c r="E112" s="45">
        <v>42</v>
      </c>
      <c r="F112" s="66">
        <v>230</v>
      </c>
      <c r="G112" s="81" t="s">
        <v>58</v>
      </c>
    </row>
    <row r="113" spans="1:7" ht="15">
      <c r="A113" s="80"/>
      <c r="B113" s="28" t="s">
        <v>5</v>
      </c>
      <c r="C113" s="80" t="s">
        <v>14</v>
      </c>
      <c r="D113" s="30" t="s">
        <v>50</v>
      </c>
      <c r="E113" s="45">
        <v>23</v>
      </c>
      <c r="F113" s="66">
        <v>307</v>
      </c>
      <c r="G113" s="81" t="s">
        <v>58</v>
      </c>
    </row>
    <row r="114" spans="1:7" ht="15">
      <c r="A114" s="80"/>
      <c r="B114" s="28" t="s">
        <v>6</v>
      </c>
      <c r="C114" s="80" t="s">
        <v>13</v>
      </c>
      <c r="D114" s="30" t="s">
        <v>50</v>
      </c>
      <c r="E114" s="45">
        <v>7</v>
      </c>
      <c r="F114" s="66">
        <v>373</v>
      </c>
      <c r="G114" s="81" t="s">
        <v>58</v>
      </c>
    </row>
    <row r="115" spans="1:7" ht="15">
      <c r="A115" s="80"/>
      <c r="B115" s="28" t="s">
        <v>734</v>
      </c>
      <c r="C115" s="80" t="s">
        <v>13</v>
      </c>
      <c r="D115" s="30" t="s">
        <v>50</v>
      </c>
      <c r="E115" s="45">
        <v>13</v>
      </c>
      <c r="F115" s="66">
        <v>348</v>
      </c>
      <c r="G115" s="81" t="s">
        <v>58</v>
      </c>
    </row>
    <row r="116" spans="1:7" ht="15">
      <c r="A116" s="80"/>
      <c r="B116" s="28" t="s">
        <v>734</v>
      </c>
      <c r="C116" s="80" t="s">
        <v>14</v>
      </c>
      <c r="D116" s="30" t="s">
        <v>47</v>
      </c>
      <c r="E116" s="45">
        <v>31</v>
      </c>
      <c r="F116" s="66">
        <v>172</v>
      </c>
      <c r="G116" s="81" t="s">
        <v>58</v>
      </c>
    </row>
    <row r="117" spans="1:7" ht="15">
      <c r="A117" s="80"/>
      <c r="B117" s="28" t="s">
        <v>109</v>
      </c>
      <c r="C117" s="80" t="s">
        <v>13</v>
      </c>
      <c r="D117" s="30" t="s">
        <v>50</v>
      </c>
      <c r="E117" s="45">
        <v>26</v>
      </c>
      <c r="F117" s="66">
        <v>297</v>
      </c>
      <c r="G117" s="81" t="s">
        <v>58</v>
      </c>
    </row>
    <row r="118" spans="1:7" ht="15">
      <c r="A118" s="80"/>
      <c r="B118" s="28" t="s">
        <v>735</v>
      </c>
      <c r="C118" s="80" t="s">
        <v>13</v>
      </c>
      <c r="D118" s="30" t="s">
        <v>47</v>
      </c>
      <c r="E118" s="45">
        <v>37</v>
      </c>
      <c r="F118" s="66">
        <v>158</v>
      </c>
      <c r="G118" s="81" t="s">
        <v>58</v>
      </c>
    </row>
    <row r="119" spans="1:7" ht="15">
      <c r="A119" s="57"/>
      <c r="B119" s="28" t="s">
        <v>729</v>
      </c>
      <c r="C119" s="80" t="s">
        <v>13</v>
      </c>
      <c r="D119" s="30" t="s">
        <v>47</v>
      </c>
      <c r="E119" s="45">
        <v>13</v>
      </c>
      <c r="F119" s="66">
        <v>217</v>
      </c>
      <c r="G119" s="81" t="s">
        <v>58</v>
      </c>
    </row>
    <row r="120" spans="1:7" ht="15">
      <c r="A120" s="57"/>
      <c r="B120" s="28" t="s">
        <v>747</v>
      </c>
      <c r="C120" s="80" t="s">
        <v>13</v>
      </c>
      <c r="D120" s="30" t="s">
        <v>47</v>
      </c>
      <c r="E120" s="45">
        <v>11</v>
      </c>
      <c r="F120" s="66">
        <v>222</v>
      </c>
      <c r="G120" s="81" t="s">
        <v>58</v>
      </c>
    </row>
    <row r="121" spans="1:7" ht="15">
      <c r="A121" s="57"/>
      <c r="B121" s="28" t="s">
        <v>760</v>
      </c>
      <c r="C121" s="80" t="s">
        <v>13</v>
      </c>
      <c r="D121" s="30" t="s">
        <v>50</v>
      </c>
      <c r="E121" s="45">
        <v>33</v>
      </c>
      <c r="F121" s="66">
        <v>266</v>
      </c>
      <c r="G121" s="81" t="s">
        <v>58</v>
      </c>
    </row>
    <row r="122" spans="1:7" ht="15">
      <c r="A122" s="57"/>
      <c r="B122" s="28" t="s">
        <v>762</v>
      </c>
      <c r="C122" s="80" t="s">
        <v>14</v>
      </c>
      <c r="D122" s="30" t="s">
        <v>50</v>
      </c>
      <c r="E122" s="45">
        <v>12</v>
      </c>
      <c r="F122" s="66">
        <v>352</v>
      </c>
      <c r="G122" s="81" t="s">
        <v>58</v>
      </c>
    </row>
    <row r="123" spans="1:7" s="12" customFormat="1" ht="21" customHeight="1">
      <c r="A123" s="57"/>
      <c r="B123" s="28" t="s">
        <v>110</v>
      </c>
      <c r="C123" s="80" t="s">
        <v>13</v>
      </c>
      <c r="D123" s="30" t="s">
        <v>50</v>
      </c>
      <c r="E123" s="45">
        <v>16</v>
      </c>
      <c r="F123" s="66">
        <v>337</v>
      </c>
      <c r="G123" s="81" t="s">
        <v>58</v>
      </c>
    </row>
    <row r="124" spans="1:7" s="12" customFormat="1" ht="17.25" customHeight="1">
      <c r="A124" s="57"/>
      <c r="B124" s="28" t="s">
        <v>111</v>
      </c>
      <c r="C124" s="80" t="s">
        <v>13</v>
      </c>
      <c r="D124" s="30" t="s">
        <v>47</v>
      </c>
      <c r="E124" s="45">
        <v>4</v>
      </c>
      <c r="F124" s="66">
        <v>239</v>
      </c>
      <c r="G124" s="81" t="s">
        <v>58</v>
      </c>
    </row>
    <row r="125" spans="1:7" ht="15">
      <c r="A125" s="57"/>
      <c r="B125" s="28" t="s">
        <v>111</v>
      </c>
      <c r="C125" s="80" t="s">
        <v>14</v>
      </c>
      <c r="D125" s="30" t="s">
        <v>49</v>
      </c>
      <c r="E125" s="45">
        <v>1</v>
      </c>
      <c r="F125" s="66">
        <v>99</v>
      </c>
      <c r="G125" s="81" t="s">
        <v>58</v>
      </c>
    </row>
    <row r="126" spans="1:7" ht="15">
      <c r="A126" s="57"/>
      <c r="B126" s="28" t="s">
        <v>112</v>
      </c>
      <c r="C126" s="80" t="s">
        <v>13</v>
      </c>
      <c r="D126" s="30" t="s">
        <v>54</v>
      </c>
      <c r="E126" s="45">
        <v>13</v>
      </c>
      <c r="F126" s="66">
        <v>550</v>
      </c>
      <c r="G126" s="81" t="s">
        <v>58</v>
      </c>
    </row>
    <row r="127" spans="1:7" ht="15">
      <c r="A127" s="57"/>
      <c r="B127" s="28" t="s">
        <v>112</v>
      </c>
      <c r="C127" s="80" t="s">
        <v>14</v>
      </c>
      <c r="D127" s="30" t="s">
        <v>54</v>
      </c>
      <c r="E127" s="45">
        <v>8</v>
      </c>
      <c r="F127" s="66">
        <v>578</v>
      </c>
      <c r="G127" s="81" t="s">
        <v>58</v>
      </c>
    </row>
    <row r="128" spans="1:7" ht="15">
      <c r="A128" s="57"/>
      <c r="B128" s="28" t="s">
        <v>113</v>
      </c>
      <c r="C128" s="80" t="s">
        <v>13</v>
      </c>
      <c r="D128" s="30" t="s">
        <v>47</v>
      </c>
      <c r="E128" s="45">
        <v>20</v>
      </c>
      <c r="F128" s="66">
        <v>199</v>
      </c>
      <c r="G128" s="81" t="s">
        <v>58</v>
      </c>
    </row>
    <row r="129" spans="1:7" ht="15">
      <c r="A129" s="57"/>
      <c r="B129" s="28" t="s">
        <v>406</v>
      </c>
      <c r="C129" s="80" t="s">
        <v>13</v>
      </c>
      <c r="D129" s="30" t="s">
        <v>47</v>
      </c>
      <c r="E129" s="45">
        <v>29</v>
      </c>
      <c r="F129" s="66">
        <v>177</v>
      </c>
      <c r="G129" s="81" t="s">
        <v>58</v>
      </c>
    </row>
    <row r="130" spans="1:7" ht="15">
      <c r="A130" s="57"/>
      <c r="B130" s="28" t="s">
        <v>68</v>
      </c>
      <c r="C130" s="80" t="s">
        <v>13</v>
      </c>
      <c r="D130" s="30" t="s">
        <v>47</v>
      </c>
      <c r="E130" s="45">
        <v>25</v>
      </c>
      <c r="F130" s="66">
        <v>187</v>
      </c>
      <c r="G130" s="81" t="s">
        <v>58</v>
      </c>
    </row>
    <row r="131" spans="1:7" ht="15">
      <c r="A131" s="57"/>
      <c r="B131" s="28" t="s">
        <v>7</v>
      </c>
      <c r="C131" s="80" t="s">
        <v>13</v>
      </c>
      <c r="D131" s="30" t="s">
        <v>50</v>
      </c>
      <c r="E131" s="45">
        <v>8</v>
      </c>
      <c r="F131" s="66">
        <v>367</v>
      </c>
      <c r="G131" s="81" t="s">
        <v>58</v>
      </c>
    </row>
    <row r="132" spans="1:7" ht="15">
      <c r="A132" s="57"/>
      <c r="B132" s="28" t="s">
        <v>378</v>
      </c>
      <c r="C132" s="80" t="s">
        <v>13</v>
      </c>
      <c r="D132" s="30" t="s">
        <v>47</v>
      </c>
      <c r="E132" s="45">
        <v>39</v>
      </c>
      <c r="F132" s="66">
        <v>152</v>
      </c>
      <c r="G132" s="81" t="s">
        <v>58</v>
      </c>
    </row>
    <row r="133" spans="1:7" ht="15">
      <c r="A133" s="57"/>
      <c r="B133" s="28" t="s">
        <v>378</v>
      </c>
      <c r="C133" s="80" t="s">
        <v>14</v>
      </c>
      <c r="D133" s="30" t="s">
        <v>48</v>
      </c>
      <c r="E133" s="45">
        <v>30</v>
      </c>
      <c r="F133" s="66">
        <v>112</v>
      </c>
      <c r="G133" s="81" t="s">
        <v>58</v>
      </c>
    </row>
    <row r="134" spans="1:7" ht="15">
      <c r="A134" s="57"/>
      <c r="B134" s="28" t="s">
        <v>379</v>
      </c>
      <c r="C134" s="80" t="s">
        <v>13</v>
      </c>
      <c r="D134" s="30" t="s">
        <v>48</v>
      </c>
      <c r="E134" s="45">
        <v>15</v>
      </c>
      <c r="F134" s="66">
        <v>136</v>
      </c>
      <c r="G134" s="81" t="s">
        <v>58</v>
      </c>
    </row>
    <row r="135" spans="1:7" ht="15">
      <c r="A135" s="57"/>
      <c r="B135" s="28" t="s">
        <v>407</v>
      </c>
      <c r="C135" s="80" t="s">
        <v>13</v>
      </c>
      <c r="D135" s="30" t="s">
        <v>50</v>
      </c>
      <c r="E135" s="45">
        <v>21</v>
      </c>
      <c r="F135" s="66">
        <v>317</v>
      </c>
      <c r="G135" s="81" t="s">
        <v>58</v>
      </c>
    </row>
    <row r="136" spans="1:7" ht="15">
      <c r="A136" s="57"/>
      <c r="B136" s="28" t="s">
        <v>67</v>
      </c>
      <c r="C136" s="80" t="s">
        <v>14</v>
      </c>
      <c r="D136" s="30" t="s">
        <v>50</v>
      </c>
      <c r="E136" s="45">
        <v>12</v>
      </c>
      <c r="F136" s="66">
        <v>354</v>
      </c>
      <c r="G136" s="81" t="s">
        <v>58</v>
      </c>
    </row>
    <row r="137" spans="1:7" ht="15">
      <c r="A137" s="57"/>
      <c r="B137" s="28" t="s">
        <v>219</v>
      </c>
      <c r="C137" s="80" t="s">
        <v>14</v>
      </c>
      <c r="D137" s="30" t="s">
        <v>50</v>
      </c>
      <c r="E137" s="45">
        <v>14</v>
      </c>
      <c r="F137" s="66">
        <v>344</v>
      </c>
      <c r="G137" s="81" t="s">
        <v>58</v>
      </c>
    </row>
    <row r="138" spans="1:7" ht="15">
      <c r="A138" s="57"/>
      <c r="B138" s="28" t="s">
        <v>8</v>
      </c>
      <c r="C138" s="80" t="s">
        <v>13</v>
      </c>
      <c r="D138" s="30" t="s">
        <v>46</v>
      </c>
      <c r="E138" s="45">
        <v>8</v>
      </c>
      <c r="F138" s="66">
        <v>23</v>
      </c>
      <c r="G138" s="81" t="s">
        <v>58</v>
      </c>
    </row>
    <row r="139" spans="1:7" ht="15">
      <c r="A139" s="57"/>
      <c r="B139" s="28" t="s">
        <v>380</v>
      </c>
      <c r="C139" s="80" t="s">
        <v>13</v>
      </c>
      <c r="D139" s="30" t="s">
        <v>49</v>
      </c>
      <c r="E139" s="45">
        <v>50</v>
      </c>
      <c r="F139" s="66">
        <v>50</v>
      </c>
      <c r="G139" s="81" t="s">
        <v>58</v>
      </c>
    </row>
    <row r="140" spans="1:7" ht="15">
      <c r="A140" s="57"/>
      <c r="B140" s="28" t="s">
        <v>126</v>
      </c>
      <c r="C140" s="80" t="s">
        <v>13</v>
      </c>
      <c r="D140" s="30" t="s">
        <v>47</v>
      </c>
      <c r="E140" s="45">
        <v>34</v>
      </c>
      <c r="F140" s="66">
        <v>164</v>
      </c>
      <c r="G140" s="81" t="s">
        <v>58</v>
      </c>
    </row>
    <row r="141" spans="1:7" ht="15">
      <c r="A141" s="57"/>
      <c r="B141" s="28" t="s">
        <v>381</v>
      </c>
      <c r="C141" s="80" t="s">
        <v>13</v>
      </c>
      <c r="D141" s="30" t="s">
        <v>47</v>
      </c>
      <c r="E141" s="45">
        <v>32</v>
      </c>
      <c r="F141" s="66">
        <v>171</v>
      </c>
      <c r="G141" s="81" t="s">
        <v>58</v>
      </c>
    </row>
    <row r="142" spans="1:7" ht="15">
      <c r="A142" s="57"/>
      <c r="B142" s="28" t="s">
        <v>381</v>
      </c>
      <c r="C142" s="80" t="s">
        <v>14</v>
      </c>
      <c r="D142" s="30" t="s">
        <v>47</v>
      </c>
      <c r="E142" s="45">
        <v>18</v>
      </c>
      <c r="F142" s="66">
        <v>206</v>
      </c>
      <c r="G142" s="81" t="s">
        <v>58</v>
      </c>
    </row>
    <row r="143" spans="1:7" ht="15">
      <c r="A143" s="57"/>
      <c r="B143" s="28" t="s">
        <v>408</v>
      </c>
      <c r="C143" s="80" t="s">
        <v>13</v>
      </c>
      <c r="D143" s="30" t="s">
        <v>50</v>
      </c>
      <c r="E143" s="45">
        <v>40</v>
      </c>
      <c r="F143" s="66">
        <v>241</v>
      </c>
      <c r="G143" s="81" t="s">
        <v>58</v>
      </c>
    </row>
    <row r="144" spans="1:7" ht="15">
      <c r="A144" s="57"/>
      <c r="B144" s="28" t="s">
        <v>408</v>
      </c>
      <c r="C144" s="80" t="s">
        <v>14</v>
      </c>
      <c r="D144" s="30" t="s">
        <v>47</v>
      </c>
      <c r="E144" s="45">
        <v>30</v>
      </c>
      <c r="F144" s="66">
        <v>175</v>
      </c>
      <c r="G144" s="81" t="s">
        <v>58</v>
      </c>
    </row>
    <row r="145" spans="1:7" ht="15">
      <c r="A145" s="57"/>
      <c r="B145" s="28" t="s">
        <v>409</v>
      </c>
      <c r="C145" s="80" t="s">
        <v>13</v>
      </c>
      <c r="D145" s="30" t="s">
        <v>54</v>
      </c>
      <c r="E145" s="45">
        <v>17</v>
      </c>
      <c r="F145" s="66">
        <v>524</v>
      </c>
      <c r="G145" s="81" t="s">
        <v>58</v>
      </c>
    </row>
    <row r="146" spans="1:7" ht="15">
      <c r="A146" s="57"/>
      <c r="B146" s="28" t="s">
        <v>409</v>
      </c>
      <c r="C146" s="80" t="s">
        <v>14</v>
      </c>
      <c r="D146" s="30" t="s">
        <v>50</v>
      </c>
      <c r="E146" s="45">
        <v>25</v>
      </c>
      <c r="F146" s="66">
        <v>299</v>
      </c>
      <c r="G146" s="81" t="s">
        <v>58</v>
      </c>
    </row>
    <row r="147" spans="1:7" ht="15">
      <c r="A147" s="57"/>
      <c r="B147" s="28" t="s">
        <v>170</v>
      </c>
      <c r="C147" s="80" t="s">
        <v>14</v>
      </c>
      <c r="D147" s="30" t="s">
        <v>50</v>
      </c>
      <c r="E147" s="45">
        <v>33</v>
      </c>
      <c r="F147" s="66">
        <v>267</v>
      </c>
      <c r="G147" s="81" t="s">
        <v>58</v>
      </c>
    </row>
    <row r="148" spans="1:7" ht="15">
      <c r="A148" s="57"/>
      <c r="B148" s="28" t="s">
        <v>115</v>
      </c>
      <c r="C148" s="80" t="s">
        <v>14</v>
      </c>
      <c r="D148" s="30" t="s">
        <v>50</v>
      </c>
      <c r="E148" s="45">
        <v>5</v>
      </c>
      <c r="F148" s="66">
        <v>378</v>
      </c>
      <c r="G148" s="81" t="s">
        <v>58</v>
      </c>
    </row>
    <row r="149" spans="1:7" ht="15">
      <c r="A149" s="57"/>
      <c r="B149" s="28" t="s">
        <v>116</v>
      </c>
      <c r="C149" s="80" t="s">
        <v>13</v>
      </c>
      <c r="D149" s="30" t="s">
        <v>48</v>
      </c>
      <c r="E149" s="45">
        <v>4</v>
      </c>
      <c r="F149" s="66">
        <v>154</v>
      </c>
      <c r="G149" s="81" t="s">
        <v>58</v>
      </c>
    </row>
    <row r="150" spans="1:7" ht="15">
      <c r="A150" s="57"/>
      <c r="B150" s="28" t="s">
        <v>127</v>
      </c>
      <c r="C150" s="80" t="s">
        <v>13</v>
      </c>
      <c r="D150" s="30" t="s">
        <v>48</v>
      </c>
      <c r="E150" s="45">
        <v>28</v>
      </c>
      <c r="F150" s="66">
        <v>115</v>
      </c>
      <c r="G150" s="81" t="s">
        <v>58</v>
      </c>
    </row>
    <row r="151" spans="1:7" ht="15">
      <c r="A151" s="57"/>
      <c r="B151" s="28" t="s">
        <v>117</v>
      </c>
      <c r="C151" s="80" t="s">
        <v>13</v>
      </c>
      <c r="D151" s="30" t="s">
        <v>47</v>
      </c>
      <c r="E151" s="45">
        <v>7</v>
      </c>
      <c r="F151" s="66">
        <v>232</v>
      </c>
      <c r="G151" s="81" t="s">
        <v>58</v>
      </c>
    </row>
    <row r="152" spans="1:7" ht="15">
      <c r="A152" s="57"/>
      <c r="B152" s="28" t="s">
        <v>311</v>
      </c>
      <c r="C152" s="80" t="s">
        <v>13</v>
      </c>
      <c r="D152" s="30" t="s">
        <v>47</v>
      </c>
      <c r="E152" s="45">
        <v>7</v>
      </c>
      <c r="F152" s="66">
        <v>233</v>
      </c>
      <c r="G152" s="81" t="s">
        <v>58</v>
      </c>
    </row>
    <row r="153" spans="1:7" ht="15">
      <c r="A153" s="57"/>
      <c r="B153" s="28" t="s">
        <v>118</v>
      </c>
      <c r="C153" s="80" t="s">
        <v>13</v>
      </c>
      <c r="D153" s="30" t="s">
        <v>49</v>
      </c>
      <c r="E153" s="45">
        <v>8</v>
      </c>
      <c r="F153" s="66">
        <v>92</v>
      </c>
      <c r="G153" s="81" t="s">
        <v>58</v>
      </c>
    </row>
    <row r="154" spans="1:7" ht="15">
      <c r="A154" s="57"/>
      <c r="B154" s="28" t="s">
        <v>119</v>
      </c>
      <c r="C154" s="80" t="s">
        <v>13</v>
      </c>
      <c r="D154" s="30" t="s">
        <v>49</v>
      </c>
      <c r="E154" s="45">
        <v>35</v>
      </c>
      <c r="F154" s="66">
        <v>65</v>
      </c>
      <c r="G154" s="81" t="s">
        <v>58</v>
      </c>
    </row>
    <row r="155" spans="1:7" ht="15">
      <c r="A155" s="57"/>
      <c r="B155" s="28" t="s">
        <v>120</v>
      </c>
      <c r="C155" s="80" t="s">
        <v>13</v>
      </c>
      <c r="D155" s="30" t="s">
        <v>48</v>
      </c>
      <c r="E155" s="45">
        <v>12</v>
      </c>
      <c r="F155" s="66">
        <v>141</v>
      </c>
      <c r="G155" s="81" t="s">
        <v>58</v>
      </c>
    </row>
    <row r="156" spans="1:7" ht="15">
      <c r="A156" s="57"/>
      <c r="B156" s="28" t="s">
        <v>121</v>
      </c>
      <c r="C156" s="80" t="s">
        <v>13</v>
      </c>
      <c r="D156" s="30" t="s">
        <v>50</v>
      </c>
      <c r="E156" s="45">
        <v>31</v>
      </c>
      <c r="F156" s="66">
        <v>277</v>
      </c>
      <c r="G156" s="81" t="s">
        <v>58</v>
      </c>
    </row>
    <row r="157" spans="1:7" ht="15">
      <c r="A157" s="57"/>
      <c r="B157" s="28" t="s">
        <v>128</v>
      </c>
      <c r="C157" s="80" t="s">
        <v>13</v>
      </c>
      <c r="D157" s="30" t="s">
        <v>47</v>
      </c>
      <c r="E157" s="45">
        <v>25</v>
      </c>
      <c r="F157" s="66">
        <v>188</v>
      </c>
      <c r="G157" s="81" t="s">
        <v>58</v>
      </c>
    </row>
    <row r="158" spans="1:7" ht="15">
      <c r="A158" s="57"/>
      <c r="B158" s="28" t="s">
        <v>128</v>
      </c>
      <c r="C158" s="80" t="s">
        <v>14</v>
      </c>
      <c r="D158" s="30" t="s">
        <v>47</v>
      </c>
      <c r="E158" s="45">
        <v>15</v>
      </c>
      <c r="F158" s="66">
        <v>212</v>
      </c>
      <c r="G158" s="81" t="s">
        <v>58</v>
      </c>
    </row>
    <row r="159" spans="1:7" ht="15">
      <c r="A159" s="57"/>
      <c r="B159" s="28" t="s">
        <v>122</v>
      </c>
      <c r="C159" s="80" t="s">
        <v>14</v>
      </c>
      <c r="D159" s="30" t="s">
        <v>50</v>
      </c>
      <c r="E159" s="45">
        <v>28</v>
      </c>
      <c r="F159" s="66">
        <v>287</v>
      </c>
      <c r="G159" s="81" t="s">
        <v>58</v>
      </c>
    </row>
    <row r="160" spans="1:7" ht="15">
      <c r="A160" s="57"/>
      <c r="B160" s="28" t="s">
        <v>388</v>
      </c>
      <c r="C160" s="80" t="s">
        <v>13</v>
      </c>
      <c r="D160" s="30" t="s">
        <v>50</v>
      </c>
      <c r="E160" s="45">
        <v>27</v>
      </c>
      <c r="F160" s="66">
        <v>252</v>
      </c>
      <c r="G160" s="81" t="s">
        <v>58</v>
      </c>
    </row>
    <row r="161" spans="1:7" ht="15">
      <c r="A161" s="57"/>
      <c r="B161" s="28" t="s">
        <v>148</v>
      </c>
      <c r="C161" s="80" t="s">
        <v>14</v>
      </c>
      <c r="D161" s="30" t="s">
        <v>50</v>
      </c>
      <c r="E161" s="45">
        <v>42</v>
      </c>
      <c r="F161" s="66">
        <v>232</v>
      </c>
      <c r="G161" s="81" t="s">
        <v>58</v>
      </c>
    </row>
    <row r="162" spans="1:7" ht="15">
      <c r="A162" s="57"/>
      <c r="B162" s="28" t="s">
        <v>389</v>
      </c>
      <c r="C162" s="80" t="s">
        <v>13</v>
      </c>
      <c r="D162" s="30" t="s">
        <v>53</v>
      </c>
      <c r="E162" s="45">
        <v>45</v>
      </c>
      <c r="F162" s="66">
        <v>99</v>
      </c>
      <c r="G162" s="81" t="s">
        <v>58</v>
      </c>
    </row>
    <row r="163" spans="1:7" ht="15">
      <c r="A163" s="57"/>
      <c r="B163" s="28" t="s">
        <v>384</v>
      </c>
      <c r="C163" s="80" t="s">
        <v>13</v>
      </c>
      <c r="D163" s="30" t="s">
        <v>50</v>
      </c>
      <c r="E163" s="45">
        <v>22</v>
      </c>
      <c r="F163" s="66">
        <v>312</v>
      </c>
      <c r="G163" s="81" t="s">
        <v>58</v>
      </c>
    </row>
    <row r="164" spans="1:7" ht="15">
      <c r="A164" s="57"/>
      <c r="B164" s="28" t="s">
        <v>385</v>
      </c>
      <c r="C164" s="80" t="s">
        <v>14</v>
      </c>
      <c r="D164" s="30" t="s">
        <v>50</v>
      </c>
      <c r="E164" s="45">
        <v>24</v>
      </c>
      <c r="F164" s="66">
        <v>302</v>
      </c>
      <c r="G164" s="81" t="s">
        <v>58</v>
      </c>
    </row>
    <row r="165" spans="1:7" ht="15">
      <c r="A165" s="57"/>
      <c r="B165" s="28" t="s">
        <v>386</v>
      </c>
      <c r="C165" s="80" t="s">
        <v>13</v>
      </c>
      <c r="D165" s="30" t="s">
        <v>48</v>
      </c>
      <c r="E165" s="45">
        <v>17</v>
      </c>
      <c r="F165" s="66">
        <v>133</v>
      </c>
      <c r="G165" s="81" t="s">
        <v>58</v>
      </c>
    </row>
    <row r="166" spans="1:7" ht="15">
      <c r="A166" s="57"/>
      <c r="B166" s="28" t="s">
        <v>387</v>
      </c>
      <c r="C166" s="80" t="s">
        <v>13</v>
      </c>
      <c r="D166" s="30" t="s">
        <v>48</v>
      </c>
      <c r="E166" s="45">
        <v>3</v>
      </c>
      <c r="F166" s="66">
        <v>155</v>
      </c>
      <c r="G166" s="81" t="s">
        <v>58</v>
      </c>
    </row>
    <row r="167" spans="1:7" ht="15">
      <c r="A167" s="57"/>
      <c r="B167" s="28" t="s">
        <v>737</v>
      </c>
      <c r="C167" s="80" t="s">
        <v>13</v>
      </c>
      <c r="D167" s="30" t="s">
        <v>47</v>
      </c>
      <c r="E167" s="45">
        <v>35</v>
      </c>
      <c r="F167" s="66">
        <v>162</v>
      </c>
      <c r="G167" s="81" t="s">
        <v>58</v>
      </c>
    </row>
    <row r="168" spans="1:7" ht="15">
      <c r="A168" s="57"/>
      <c r="B168" s="28" t="s">
        <v>79</v>
      </c>
      <c r="C168" s="80" t="s">
        <v>13</v>
      </c>
      <c r="D168" s="30" t="s">
        <v>47</v>
      </c>
      <c r="E168" s="45">
        <v>36</v>
      </c>
      <c r="F168" s="66">
        <v>159</v>
      </c>
      <c r="G168" s="81" t="s">
        <v>58</v>
      </c>
    </row>
    <row r="169" spans="1:7" ht="15">
      <c r="A169" s="57"/>
      <c r="B169" s="28" t="s">
        <v>79</v>
      </c>
      <c r="C169" s="80" t="s">
        <v>14</v>
      </c>
      <c r="D169" s="30" t="s">
        <v>50</v>
      </c>
      <c r="E169" s="45">
        <v>24</v>
      </c>
      <c r="F169" s="66">
        <v>306</v>
      </c>
      <c r="G169" s="81" t="s">
        <v>58</v>
      </c>
    </row>
    <row r="170" spans="1:7" ht="15">
      <c r="A170" s="57"/>
      <c r="B170" s="28" t="s">
        <v>80</v>
      </c>
      <c r="C170" s="80" t="s">
        <v>13</v>
      </c>
      <c r="D170" s="30" t="s">
        <v>47</v>
      </c>
      <c r="E170" s="45">
        <v>31</v>
      </c>
      <c r="F170" s="66">
        <v>174</v>
      </c>
      <c r="G170" s="81" t="s">
        <v>58</v>
      </c>
    </row>
    <row r="171" spans="1:7" ht="15">
      <c r="A171" s="57"/>
      <c r="B171" s="28" t="s">
        <v>80</v>
      </c>
      <c r="C171" s="80" t="s">
        <v>14</v>
      </c>
      <c r="D171" s="30" t="s">
        <v>47</v>
      </c>
      <c r="E171" s="45">
        <v>34</v>
      </c>
      <c r="F171" s="66">
        <v>166</v>
      </c>
      <c r="G171" s="81" t="s">
        <v>58</v>
      </c>
    </row>
    <row r="172" spans="1:7" ht="15">
      <c r="A172" s="57"/>
      <c r="B172" s="28" t="s">
        <v>82</v>
      </c>
      <c r="C172" s="80" t="s">
        <v>13</v>
      </c>
      <c r="D172" s="30" t="s">
        <v>47</v>
      </c>
      <c r="E172" s="45">
        <v>19</v>
      </c>
      <c r="F172" s="66">
        <v>203</v>
      </c>
      <c r="G172" s="81" t="s">
        <v>58</v>
      </c>
    </row>
    <row r="173" spans="1:7" ht="15">
      <c r="A173" s="57"/>
      <c r="B173" s="28" t="s">
        <v>10</v>
      </c>
      <c r="C173" s="80" t="s">
        <v>14</v>
      </c>
      <c r="D173" s="30" t="s">
        <v>54</v>
      </c>
      <c r="E173" s="45">
        <v>14</v>
      </c>
      <c r="F173" s="66">
        <v>544</v>
      </c>
      <c r="G173" s="81" t="s">
        <v>58</v>
      </c>
    </row>
    <row r="174" spans="1:7" ht="15">
      <c r="A174" s="57"/>
      <c r="B174" s="28" t="s">
        <v>9</v>
      </c>
      <c r="C174" s="80" t="s">
        <v>13</v>
      </c>
      <c r="D174" s="30" t="s">
        <v>47</v>
      </c>
      <c r="E174" s="45">
        <v>35</v>
      </c>
      <c r="F174" s="66">
        <v>161</v>
      </c>
      <c r="G174" s="81" t="s">
        <v>58</v>
      </c>
    </row>
    <row r="175" spans="1:7" ht="15">
      <c r="A175" s="57"/>
      <c r="B175" s="28" t="s">
        <v>123</v>
      </c>
      <c r="C175" s="80" t="s">
        <v>13</v>
      </c>
      <c r="D175" s="30" t="s">
        <v>50</v>
      </c>
      <c r="E175" s="45">
        <v>63</v>
      </c>
      <c r="F175" s="66">
        <v>147</v>
      </c>
      <c r="G175" s="81" t="s">
        <v>58</v>
      </c>
    </row>
    <row r="176" spans="1:7" ht="15">
      <c r="A176" s="57"/>
      <c r="B176" s="28" t="s">
        <v>732</v>
      </c>
      <c r="C176" s="80" t="s">
        <v>13</v>
      </c>
      <c r="D176" s="30" t="s">
        <v>54</v>
      </c>
      <c r="E176" s="45">
        <v>5</v>
      </c>
      <c r="F176" s="66">
        <v>599</v>
      </c>
      <c r="G176" s="81" t="s">
        <v>58</v>
      </c>
    </row>
    <row r="177" spans="1:7" ht="15">
      <c r="A177" s="57"/>
      <c r="B177" s="28" t="s">
        <v>732</v>
      </c>
      <c r="C177" s="80" t="s">
        <v>14</v>
      </c>
      <c r="D177" s="30" t="s">
        <v>54</v>
      </c>
      <c r="E177" s="45">
        <v>27</v>
      </c>
      <c r="F177" s="66">
        <v>461</v>
      </c>
      <c r="G177" s="81" t="s">
        <v>58</v>
      </c>
    </row>
    <row r="178" spans="1:7" ht="15">
      <c r="A178" s="57"/>
      <c r="B178" s="28" t="s">
        <v>81</v>
      </c>
      <c r="C178" s="80" t="s">
        <v>14</v>
      </c>
      <c r="D178" s="30" t="s">
        <v>48</v>
      </c>
      <c r="E178" s="45">
        <v>30</v>
      </c>
      <c r="F178" s="66">
        <v>111</v>
      </c>
      <c r="G178" s="81" t="s">
        <v>58</v>
      </c>
    </row>
    <row r="179" spans="1:7" ht="15">
      <c r="A179" s="57"/>
      <c r="B179" s="28" t="s">
        <v>156</v>
      </c>
      <c r="C179" s="80" t="s">
        <v>13</v>
      </c>
      <c r="D179" s="30" t="s">
        <v>48</v>
      </c>
      <c r="E179" s="45">
        <v>3</v>
      </c>
      <c r="F179" s="66">
        <v>156</v>
      </c>
      <c r="G179" s="81" t="s">
        <v>58</v>
      </c>
    </row>
    <row r="180" spans="1:7" ht="15">
      <c r="A180" s="57"/>
      <c r="B180" s="28" t="s">
        <v>83</v>
      </c>
      <c r="C180" s="80" t="s">
        <v>13</v>
      </c>
      <c r="D180" s="30" t="s">
        <v>54</v>
      </c>
      <c r="E180" s="45">
        <v>18</v>
      </c>
      <c r="F180" s="66">
        <v>519</v>
      </c>
      <c r="G180" s="81" t="s">
        <v>58</v>
      </c>
    </row>
    <row r="181" spans="1:7" ht="15">
      <c r="A181" s="57"/>
      <c r="B181" s="28" t="s">
        <v>220</v>
      </c>
      <c r="C181" s="80" t="s">
        <v>13</v>
      </c>
      <c r="D181" s="30" t="s">
        <v>48</v>
      </c>
      <c r="E181" s="45">
        <v>20</v>
      </c>
      <c r="F181" s="66">
        <v>128</v>
      </c>
      <c r="G181" s="81" t="s">
        <v>58</v>
      </c>
    </row>
    <row r="182" spans="1:7" ht="15">
      <c r="A182" s="57"/>
      <c r="B182" s="28" t="s">
        <v>61</v>
      </c>
      <c r="C182" s="80" t="s">
        <v>13</v>
      </c>
      <c r="D182" s="30" t="s">
        <v>48</v>
      </c>
      <c r="E182" s="45">
        <v>10</v>
      </c>
      <c r="F182" s="66">
        <v>134</v>
      </c>
      <c r="G182" s="81" t="s">
        <v>58</v>
      </c>
    </row>
    <row r="183" spans="1:7" ht="15">
      <c r="A183" s="57"/>
      <c r="B183" s="28" t="s">
        <v>97</v>
      </c>
      <c r="C183" s="80" t="s">
        <v>14</v>
      </c>
      <c r="D183" s="30" t="s">
        <v>54</v>
      </c>
      <c r="E183" s="45">
        <v>21</v>
      </c>
      <c r="F183" s="66">
        <v>498</v>
      </c>
      <c r="G183" s="81" t="s">
        <v>58</v>
      </c>
    </row>
    <row r="184" spans="1:7" ht="15">
      <c r="A184" s="57"/>
      <c r="B184" s="28" t="s">
        <v>11</v>
      </c>
      <c r="C184" s="80" t="s">
        <v>13</v>
      </c>
      <c r="D184" s="30" t="s">
        <v>47</v>
      </c>
      <c r="E184" s="45">
        <v>29</v>
      </c>
      <c r="F184" s="66">
        <v>178</v>
      </c>
      <c r="G184" s="81" t="s">
        <v>58</v>
      </c>
    </row>
    <row r="185" spans="1:7" ht="15">
      <c r="A185" s="57"/>
      <c r="B185" s="28" t="s">
        <v>74</v>
      </c>
      <c r="C185" s="80" t="s">
        <v>13</v>
      </c>
      <c r="D185" s="30" t="s">
        <v>50</v>
      </c>
      <c r="E185" s="45">
        <v>11</v>
      </c>
      <c r="F185" s="66">
        <v>356</v>
      </c>
      <c r="G185" s="81" t="s">
        <v>58</v>
      </c>
    </row>
    <row r="186" spans="1:7" ht="15">
      <c r="A186" s="57"/>
      <c r="B186" s="28" t="s">
        <v>783</v>
      </c>
      <c r="C186" s="80" t="s">
        <v>13</v>
      </c>
      <c r="D186" s="30" t="s">
        <v>48</v>
      </c>
      <c r="E186" s="45">
        <v>8</v>
      </c>
      <c r="F186" s="66">
        <v>147</v>
      </c>
      <c r="G186" s="81" t="s">
        <v>58</v>
      </c>
    </row>
    <row r="187" spans="1:7" ht="15">
      <c r="A187" s="57"/>
      <c r="B187" s="28" t="s">
        <v>221</v>
      </c>
      <c r="C187" s="80" t="s">
        <v>13</v>
      </c>
      <c r="D187" s="30" t="s">
        <v>50</v>
      </c>
      <c r="E187" s="45">
        <v>19</v>
      </c>
      <c r="F187" s="66">
        <v>324</v>
      </c>
      <c r="G187" s="81" t="s">
        <v>58</v>
      </c>
    </row>
    <row r="188" spans="1:7" ht="15">
      <c r="A188" s="57"/>
      <c r="B188" s="28" t="s">
        <v>223</v>
      </c>
      <c r="C188" s="80" t="s">
        <v>13</v>
      </c>
      <c r="D188" s="30" t="s">
        <v>48</v>
      </c>
      <c r="E188" s="45">
        <v>4</v>
      </c>
      <c r="F188" s="66">
        <v>154</v>
      </c>
      <c r="G188" s="81" t="s">
        <v>58</v>
      </c>
    </row>
    <row r="189" spans="1:7" ht="15">
      <c r="A189" s="57"/>
      <c r="B189" s="28" t="s">
        <v>224</v>
      </c>
      <c r="C189" s="80" t="s">
        <v>13</v>
      </c>
      <c r="D189" s="30" t="s">
        <v>50</v>
      </c>
      <c r="E189" s="45">
        <v>6</v>
      </c>
      <c r="F189" s="66">
        <v>377</v>
      </c>
      <c r="G189" s="81" t="s">
        <v>58</v>
      </c>
    </row>
    <row r="190" spans="1:7" ht="15">
      <c r="A190" s="57"/>
      <c r="B190" s="28" t="s">
        <v>777</v>
      </c>
      <c r="C190" s="80" t="s">
        <v>13</v>
      </c>
      <c r="D190" s="30" t="s">
        <v>47</v>
      </c>
      <c r="E190" s="45">
        <v>19</v>
      </c>
      <c r="F190" s="66">
        <v>202</v>
      </c>
      <c r="G190" s="81" t="s">
        <v>58</v>
      </c>
    </row>
    <row r="191" spans="1:7" ht="15">
      <c r="A191" s="57"/>
      <c r="B191" s="28" t="s">
        <v>391</v>
      </c>
      <c r="C191" s="80" t="s">
        <v>13</v>
      </c>
      <c r="D191" s="30" t="s">
        <v>55</v>
      </c>
      <c r="E191" s="45">
        <v>1</v>
      </c>
      <c r="F191" s="66">
        <v>317</v>
      </c>
      <c r="G191" s="81" t="s">
        <v>58</v>
      </c>
    </row>
    <row r="192" spans="1:7" ht="15">
      <c r="A192" s="57"/>
      <c r="B192" s="28" t="s">
        <v>392</v>
      </c>
      <c r="C192" s="80" t="s">
        <v>13</v>
      </c>
      <c r="D192" s="30" t="s">
        <v>47</v>
      </c>
      <c r="E192" s="45">
        <v>5</v>
      </c>
      <c r="F192" s="66">
        <v>237</v>
      </c>
      <c r="G192" s="81" t="s">
        <v>58</v>
      </c>
    </row>
    <row r="193" spans="1:7" ht="15">
      <c r="A193" s="57"/>
      <c r="B193" s="28" t="s">
        <v>784</v>
      </c>
      <c r="C193" s="80" t="s">
        <v>13</v>
      </c>
      <c r="D193" s="30" t="s">
        <v>47</v>
      </c>
      <c r="E193" s="45">
        <v>9</v>
      </c>
      <c r="F193" s="66">
        <v>227</v>
      </c>
      <c r="G193" s="81" t="s">
        <v>58</v>
      </c>
    </row>
    <row r="194" spans="1:7" ht="15">
      <c r="A194" s="57"/>
      <c r="B194" s="28" t="s">
        <v>130</v>
      </c>
      <c r="C194" s="80" t="s">
        <v>13</v>
      </c>
      <c r="D194" s="30" t="s">
        <v>50</v>
      </c>
      <c r="E194" s="45">
        <v>1</v>
      </c>
      <c r="F194" s="66">
        <v>395</v>
      </c>
      <c r="G194" s="81" t="s">
        <v>58</v>
      </c>
    </row>
    <row r="195" spans="1:7" ht="15">
      <c r="A195" s="57"/>
      <c r="B195" s="28" t="s">
        <v>171</v>
      </c>
      <c r="C195" s="80" t="s">
        <v>13</v>
      </c>
      <c r="D195" s="30" t="s">
        <v>48</v>
      </c>
      <c r="E195" s="45">
        <v>1</v>
      </c>
      <c r="F195" s="66">
        <v>158</v>
      </c>
      <c r="G195" s="81" t="s">
        <v>58</v>
      </c>
    </row>
    <row r="196" spans="1:7" ht="15">
      <c r="A196" s="57"/>
      <c r="B196" s="28" t="s">
        <v>131</v>
      </c>
      <c r="C196" s="80" t="s">
        <v>13</v>
      </c>
      <c r="D196" s="30" t="s">
        <v>50</v>
      </c>
      <c r="E196" s="45">
        <v>8</v>
      </c>
      <c r="F196" s="66">
        <v>369</v>
      </c>
      <c r="G196" s="81" t="s">
        <v>58</v>
      </c>
    </row>
    <row r="197" spans="1:7" ht="15">
      <c r="A197" s="57"/>
      <c r="B197" s="28" t="s">
        <v>132</v>
      </c>
      <c r="C197" s="80" t="s">
        <v>13</v>
      </c>
      <c r="D197" s="30" t="s">
        <v>50</v>
      </c>
      <c r="E197" s="45">
        <v>22</v>
      </c>
      <c r="F197" s="66">
        <v>312</v>
      </c>
      <c r="G197" s="81" t="s">
        <v>58</v>
      </c>
    </row>
    <row r="198" spans="1:7" ht="15">
      <c r="A198" s="57"/>
      <c r="B198" s="28" t="s">
        <v>132</v>
      </c>
      <c r="C198" s="80" t="s">
        <v>14</v>
      </c>
      <c r="D198" s="30" t="s">
        <v>50</v>
      </c>
      <c r="E198" s="45">
        <v>13</v>
      </c>
      <c r="F198" s="66">
        <v>347</v>
      </c>
      <c r="G198" s="81" t="s">
        <v>58</v>
      </c>
    </row>
    <row r="199" spans="1:7" ht="15">
      <c r="A199" s="57"/>
      <c r="B199" s="28" t="s">
        <v>785</v>
      </c>
      <c r="C199" s="80" t="s">
        <v>13</v>
      </c>
      <c r="D199" s="30" t="s">
        <v>47</v>
      </c>
      <c r="E199" s="45">
        <v>50</v>
      </c>
      <c r="F199" s="66">
        <v>124</v>
      </c>
      <c r="G199" s="81" t="s">
        <v>58</v>
      </c>
    </row>
    <row r="200" spans="1:7" ht="15">
      <c r="A200" s="57"/>
      <c r="B200" s="28" t="s">
        <v>144</v>
      </c>
      <c r="C200" s="80" t="s">
        <v>13</v>
      </c>
      <c r="D200" s="30" t="s">
        <v>48</v>
      </c>
      <c r="E200" s="45">
        <v>1</v>
      </c>
      <c r="F200" s="66">
        <v>158</v>
      </c>
      <c r="G200" s="81" t="s">
        <v>58</v>
      </c>
    </row>
    <row r="201" spans="1:7" ht="15">
      <c r="A201" s="57"/>
      <c r="B201" s="28" t="s">
        <v>145</v>
      </c>
      <c r="C201" s="80" t="s">
        <v>14</v>
      </c>
      <c r="D201" s="30" t="s">
        <v>50</v>
      </c>
      <c r="E201" s="45">
        <v>13</v>
      </c>
      <c r="F201" s="66">
        <v>346</v>
      </c>
      <c r="G201" s="81" t="s">
        <v>58</v>
      </c>
    </row>
    <row r="202" spans="1:7" ht="15">
      <c r="A202" s="57"/>
      <c r="B202" s="28" t="s">
        <v>146</v>
      </c>
      <c r="C202" s="80" t="s">
        <v>13</v>
      </c>
      <c r="D202" s="30" t="s">
        <v>50</v>
      </c>
      <c r="E202" s="45">
        <v>5</v>
      </c>
      <c r="F202" s="66">
        <v>381</v>
      </c>
      <c r="G202" s="81" t="s">
        <v>58</v>
      </c>
    </row>
    <row r="203" spans="1:7" ht="15">
      <c r="A203" s="57"/>
      <c r="B203" s="28" t="s">
        <v>147</v>
      </c>
      <c r="C203" s="80" t="s">
        <v>13</v>
      </c>
      <c r="D203" s="30" t="s">
        <v>50</v>
      </c>
      <c r="E203" s="45">
        <v>5</v>
      </c>
      <c r="F203" s="66">
        <v>380</v>
      </c>
      <c r="G203" s="81" t="s">
        <v>58</v>
      </c>
    </row>
    <row r="204" spans="1:7" ht="15">
      <c r="A204" s="57"/>
      <c r="B204" s="28" t="s">
        <v>731</v>
      </c>
      <c r="C204" s="80" t="s">
        <v>13</v>
      </c>
      <c r="D204" s="30" t="s">
        <v>48</v>
      </c>
      <c r="E204" s="45">
        <v>21</v>
      </c>
      <c r="F204" s="66">
        <v>126</v>
      </c>
      <c r="G204" s="81" t="s">
        <v>58</v>
      </c>
    </row>
    <row r="205" spans="1:7" ht="15">
      <c r="A205" s="57"/>
      <c r="B205" s="28" t="s">
        <v>133</v>
      </c>
      <c r="C205" s="80" t="s">
        <v>13</v>
      </c>
      <c r="D205" s="30" t="s">
        <v>49</v>
      </c>
      <c r="E205" s="45">
        <v>3</v>
      </c>
      <c r="F205" s="66">
        <v>97</v>
      </c>
      <c r="G205" s="81" t="s">
        <v>58</v>
      </c>
    </row>
    <row r="206" spans="1:7" ht="15">
      <c r="A206" s="57"/>
      <c r="B206" s="28" t="s">
        <v>134</v>
      </c>
      <c r="C206" s="80" t="s">
        <v>13</v>
      </c>
      <c r="D206" s="30" t="s">
        <v>47</v>
      </c>
      <c r="E206" s="45">
        <v>7</v>
      </c>
      <c r="F206" s="66">
        <v>233</v>
      </c>
      <c r="G206" s="81" t="s">
        <v>58</v>
      </c>
    </row>
    <row r="207" spans="1:7" ht="15">
      <c r="A207" s="57"/>
      <c r="B207" s="28" t="s">
        <v>135</v>
      </c>
      <c r="C207" s="80" t="s">
        <v>13</v>
      </c>
      <c r="D207" s="30" t="s">
        <v>48</v>
      </c>
      <c r="E207" s="45">
        <v>23</v>
      </c>
      <c r="F207" s="66">
        <v>124</v>
      </c>
      <c r="G207" s="81" t="s">
        <v>58</v>
      </c>
    </row>
    <row r="208" spans="1:7" ht="15">
      <c r="A208" s="57"/>
      <c r="B208" s="28" t="s">
        <v>136</v>
      </c>
      <c r="C208" s="80" t="s">
        <v>13</v>
      </c>
      <c r="D208" s="30" t="s">
        <v>47</v>
      </c>
      <c r="E208" s="45">
        <v>28</v>
      </c>
      <c r="F208" s="66">
        <v>180</v>
      </c>
      <c r="G208" s="81" t="s">
        <v>58</v>
      </c>
    </row>
    <row r="209" spans="1:7" ht="15">
      <c r="A209" s="57"/>
      <c r="B209" s="28" t="s">
        <v>137</v>
      </c>
      <c r="C209" s="80" t="s">
        <v>13</v>
      </c>
      <c r="D209" s="30" t="s">
        <v>48</v>
      </c>
      <c r="E209" s="45">
        <v>17</v>
      </c>
      <c r="F209" s="66">
        <v>123</v>
      </c>
      <c r="G209" s="81" t="s">
        <v>58</v>
      </c>
    </row>
    <row r="210" spans="1:7" ht="15">
      <c r="A210" s="57"/>
      <c r="B210" s="28" t="s">
        <v>733</v>
      </c>
      <c r="C210" s="80" t="s">
        <v>13</v>
      </c>
      <c r="D210" s="30" t="s">
        <v>48</v>
      </c>
      <c r="E210" s="45">
        <v>15</v>
      </c>
      <c r="F210" s="66">
        <v>166</v>
      </c>
      <c r="G210" s="81" t="s">
        <v>58</v>
      </c>
    </row>
    <row r="211" spans="1:7" ht="15">
      <c r="A211" s="57"/>
      <c r="B211" s="28" t="s">
        <v>410</v>
      </c>
      <c r="C211" s="80" t="s">
        <v>13</v>
      </c>
      <c r="D211" s="30" t="s">
        <v>52</v>
      </c>
      <c r="E211" s="45">
        <v>6</v>
      </c>
      <c r="F211" s="66">
        <v>37</v>
      </c>
      <c r="G211" s="81" t="s">
        <v>58</v>
      </c>
    </row>
    <row r="212" spans="1:7" ht="15">
      <c r="A212" s="57"/>
      <c r="B212" s="28" t="s">
        <v>411</v>
      </c>
      <c r="C212" s="80" t="s">
        <v>13</v>
      </c>
      <c r="D212" s="30" t="s">
        <v>54</v>
      </c>
      <c r="E212" s="45">
        <v>9</v>
      </c>
      <c r="F212" s="66">
        <v>576</v>
      </c>
      <c r="G212" s="81" t="s">
        <v>58</v>
      </c>
    </row>
    <row r="213" spans="1:7" ht="15">
      <c r="A213" s="57"/>
      <c r="B213" s="28" t="s">
        <v>412</v>
      </c>
      <c r="C213" s="80" t="s">
        <v>13</v>
      </c>
      <c r="D213" s="30" t="s">
        <v>48</v>
      </c>
      <c r="E213" s="45">
        <v>21</v>
      </c>
      <c r="F213" s="66">
        <v>126</v>
      </c>
      <c r="G213" s="81" t="s">
        <v>58</v>
      </c>
    </row>
    <row r="214" spans="1:7" ht="15">
      <c r="A214" s="57"/>
      <c r="B214" s="28" t="s">
        <v>413</v>
      </c>
      <c r="C214" s="80" t="s">
        <v>13</v>
      </c>
      <c r="D214" s="30" t="s">
        <v>47</v>
      </c>
      <c r="E214" s="45">
        <v>20</v>
      </c>
      <c r="F214" s="66">
        <v>200</v>
      </c>
      <c r="G214" s="81" t="s">
        <v>58</v>
      </c>
    </row>
    <row r="215" spans="1:7" ht="15">
      <c r="A215" s="57"/>
      <c r="B215" s="28" t="s">
        <v>414</v>
      </c>
      <c r="C215" s="80" t="s">
        <v>13</v>
      </c>
      <c r="D215" s="30" t="s">
        <v>50</v>
      </c>
      <c r="E215" s="45">
        <v>4</v>
      </c>
      <c r="F215" s="66">
        <v>386</v>
      </c>
      <c r="G215" s="81" t="s">
        <v>58</v>
      </c>
    </row>
    <row r="216" spans="1:7" ht="15">
      <c r="A216" s="57"/>
      <c r="B216" s="28" t="s">
        <v>157</v>
      </c>
      <c r="C216" s="80" t="s">
        <v>14</v>
      </c>
      <c r="D216" s="30" t="s">
        <v>47</v>
      </c>
      <c r="E216" s="45">
        <v>55</v>
      </c>
      <c r="F216" s="66">
        <v>112</v>
      </c>
      <c r="G216" s="81" t="s">
        <v>58</v>
      </c>
    </row>
    <row r="217" spans="1:7" ht="15">
      <c r="A217" s="57"/>
      <c r="B217" s="28" t="s">
        <v>331</v>
      </c>
      <c r="C217" s="80" t="s">
        <v>13</v>
      </c>
      <c r="D217" s="30" t="s">
        <v>48</v>
      </c>
      <c r="E217" s="45">
        <v>19</v>
      </c>
      <c r="F217" s="66">
        <v>129</v>
      </c>
      <c r="G217" s="81" t="s">
        <v>58</v>
      </c>
    </row>
    <row r="218" spans="1:7" ht="15">
      <c r="A218" s="57"/>
      <c r="B218" s="28" t="s">
        <v>191</v>
      </c>
      <c r="C218" s="80" t="s">
        <v>13</v>
      </c>
      <c r="D218" s="30" t="s">
        <v>54</v>
      </c>
      <c r="E218" s="45">
        <v>5</v>
      </c>
      <c r="F218" s="66">
        <v>602</v>
      </c>
      <c r="G218" s="81" t="s">
        <v>58</v>
      </c>
    </row>
    <row r="219" spans="1:7" ht="15">
      <c r="A219" s="57"/>
      <c r="B219" s="28" t="s">
        <v>333</v>
      </c>
      <c r="C219" s="80" t="s">
        <v>13</v>
      </c>
      <c r="D219" s="30" t="s">
        <v>47</v>
      </c>
      <c r="E219" s="45">
        <v>15</v>
      </c>
      <c r="F219" s="66">
        <v>213</v>
      </c>
      <c r="G219" s="81" t="s">
        <v>58</v>
      </c>
    </row>
    <row r="220" spans="1:7" ht="15">
      <c r="A220" s="57"/>
      <c r="B220" s="28" t="s">
        <v>334</v>
      </c>
      <c r="C220" s="80" t="s">
        <v>13</v>
      </c>
      <c r="D220" s="30" t="s">
        <v>47</v>
      </c>
      <c r="E220" s="45">
        <v>46</v>
      </c>
      <c r="F220" s="66">
        <v>134</v>
      </c>
      <c r="G220" s="81" t="s">
        <v>58</v>
      </c>
    </row>
    <row r="221" spans="1:7" ht="15">
      <c r="A221" s="57"/>
      <c r="B221" s="28" t="s">
        <v>335</v>
      </c>
      <c r="C221" s="80" t="s">
        <v>13</v>
      </c>
      <c r="D221" s="30" t="s">
        <v>48</v>
      </c>
      <c r="E221" s="45">
        <v>15</v>
      </c>
      <c r="F221" s="66">
        <v>137</v>
      </c>
      <c r="G221" s="81" t="s">
        <v>58</v>
      </c>
    </row>
    <row r="222" spans="1:7" ht="15">
      <c r="A222" s="57"/>
      <c r="B222" s="28" t="s">
        <v>338</v>
      </c>
      <c r="C222" s="80" t="s">
        <v>13</v>
      </c>
      <c r="D222" s="30" t="s">
        <v>49</v>
      </c>
      <c r="E222" s="45">
        <v>4</v>
      </c>
      <c r="F222" s="66">
        <v>96</v>
      </c>
      <c r="G222" s="81" t="s">
        <v>58</v>
      </c>
    </row>
    <row r="223" spans="1:7" ht="15">
      <c r="A223" s="57"/>
      <c r="B223" s="28" t="s">
        <v>173</v>
      </c>
      <c r="C223" s="80" t="s">
        <v>13</v>
      </c>
      <c r="D223" s="30" t="s">
        <v>49</v>
      </c>
      <c r="E223" s="45">
        <v>3</v>
      </c>
      <c r="F223" s="66">
        <v>97</v>
      </c>
      <c r="G223" s="81" t="s">
        <v>58</v>
      </c>
    </row>
    <row r="224" spans="1:7" ht="15">
      <c r="A224" s="57"/>
      <c r="B224" s="28" t="s">
        <v>182</v>
      </c>
      <c r="C224" s="80" t="s">
        <v>13</v>
      </c>
      <c r="D224" s="30" t="s">
        <v>49</v>
      </c>
      <c r="E224" s="45">
        <v>10</v>
      </c>
      <c r="F224" s="66">
        <v>90</v>
      </c>
      <c r="G224" s="81" t="s">
        <v>58</v>
      </c>
    </row>
    <row r="225" spans="1:7" ht="15">
      <c r="A225" s="57"/>
      <c r="B225" s="28" t="s">
        <v>183</v>
      </c>
      <c r="C225" s="80" t="s">
        <v>13</v>
      </c>
      <c r="D225" s="30" t="s">
        <v>48</v>
      </c>
      <c r="E225" s="45">
        <v>5</v>
      </c>
      <c r="F225" s="66">
        <v>153</v>
      </c>
      <c r="G225" s="81" t="s">
        <v>58</v>
      </c>
    </row>
    <row r="226" spans="1:7" ht="15">
      <c r="A226" s="57"/>
      <c r="B226" s="28" t="s">
        <v>174</v>
      </c>
      <c r="C226" s="80" t="s">
        <v>13</v>
      </c>
      <c r="D226" s="30" t="s">
        <v>51</v>
      </c>
      <c r="E226" s="45">
        <v>31</v>
      </c>
      <c r="F226" s="66">
        <v>43</v>
      </c>
      <c r="G226" s="81" t="s">
        <v>58</v>
      </c>
    </row>
    <row r="227" spans="1:7" ht="15">
      <c r="A227" s="57"/>
      <c r="B227" s="28" t="s">
        <v>184</v>
      </c>
      <c r="C227" s="80" t="s">
        <v>13</v>
      </c>
      <c r="D227" s="30" t="s">
        <v>47</v>
      </c>
      <c r="E227" s="45">
        <v>16</v>
      </c>
      <c r="F227" s="66">
        <v>209</v>
      </c>
      <c r="G227" s="81" t="s">
        <v>58</v>
      </c>
    </row>
    <row r="228" spans="1:7" ht="15">
      <c r="A228" s="57"/>
      <c r="B228" s="28" t="s">
        <v>185</v>
      </c>
      <c r="C228" s="80" t="s">
        <v>13</v>
      </c>
      <c r="D228" s="30" t="s">
        <v>49</v>
      </c>
      <c r="E228" s="45">
        <v>3</v>
      </c>
      <c r="F228" s="66">
        <v>97</v>
      </c>
      <c r="G228" s="81" t="s">
        <v>58</v>
      </c>
    </row>
    <row r="229" spans="1:7" ht="15">
      <c r="A229" s="57"/>
      <c r="B229" s="28" t="s">
        <v>340</v>
      </c>
      <c r="C229" s="80" t="s">
        <v>13</v>
      </c>
      <c r="D229" s="30" t="s">
        <v>48</v>
      </c>
      <c r="E229" s="45">
        <v>12</v>
      </c>
      <c r="F229" s="66">
        <v>140</v>
      </c>
      <c r="G229" s="81" t="s">
        <v>58</v>
      </c>
    </row>
    <row r="230" spans="1:7" ht="15">
      <c r="A230" s="57"/>
      <c r="B230" s="28" t="s">
        <v>776</v>
      </c>
      <c r="C230" s="80" t="s">
        <v>13</v>
      </c>
      <c r="D230" s="30" t="s">
        <v>50</v>
      </c>
      <c r="E230" s="45">
        <v>37</v>
      </c>
      <c r="F230" s="66">
        <v>253</v>
      </c>
      <c r="G230" s="81" t="s">
        <v>58</v>
      </c>
    </row>
    <row r="231" spans="1:7" ht="15">
      <c r="A231" s="57"/>
      <c r="B231" s="28" t="s">
        <v>188</v>
      </c>
      <c r="C231" s="80" t="s">
        <v>13</v>
      </c>
      <c r="D231" s="30" t="s">
        <v>46</v>
      </c>
      <c r="E231" s="45">
        <v>15</v>
      </c>
      <c r="F231" s="66">
        <v>21</v>
      </c>
      <c r="G231" s="81" t="s">
        <v>58</v>
      </c>
    </row>
    <row r="232" spans="1:7" ht="15">
      <c r="A232" s="57"/>
      <c r="B232" s="28" t="s">
        <v>189</v>
      </c>
      <c r="C232" s="80" t="s">
        <v>13</v>
      </c>
      <c r="D232" s="30" t="s">
        <v>48</v>
      </c>
      <c r="E232" s="45">
        <v>1</v>
      </c>
      <c r="F232" s="66">
        <v>159</v>
      </c>
      <c r="G232" s="81" t="s">
        <v>58</v>
      </c>
    </row>
    <row r="233" spans="1:7" ht="15">
      <c r="A233" s="57"/>
      <c r="B233" s="28" t="s">
        <v>190</v>
      </c>
      <c r="C233" s="80" t="s">
        <v>13</v>
      </c>
      <c r="D233" s="30" t="s">
        <v>50</v>
      </c>
      <c r="E233" s="45">
        <v>13</v>
      </c>
      <c r="F233" s="66">
        <v>350</v>
      </c>
      <c r="G233" s="81" t="s">
        <v>58</v>
      </c>
    </row>
    <row r="234" spans="1:7" ht="15">
      <c r="A234" s="57"/>
      <c r="B234" s="28" t="s">
        <v>786</v>
      </c>
      <c r="C234" s="80" t="s">
        <v>13</v>
      </c>
      <c r="D234" s="30" t="s">
        <v>47</v>
      </c>
      <c r="E234" s="45">
        <v>3</v>
      </c>
      <c r="F234" s="66">
        <v>242</v>
      </c>
      <c r="G234" s="81" t="s">
        <v>58</v>
      </c>
    </row>
    <row r="235" spans="1:7" ht="15">
      <c r="A235" s="57"/>
      <c r="B235" s="28" t="s">
        <v>775</v>
      </c>
      <c r="C235" s="80" t="s">
        <v>13</v>
      </c>
      <c r="D235" s="30" t="s">
        <v>54</v>
      </c>
      <c r="E235" s="45">
        <v>3</v>
      </c>
      <c r="F235" s="66">
        <v>470</v>
      </c>
      <c r="G235" s="81" t="s">
        <v>58</v>
      </c>
    </row>
    <row r="236" spans="1:7" ht="15">
      <c r="A236" s="57"/>
      <c r="B236" s="28" t="s">
        <v>787</v>
      </c>
      <c r="C236" s="80" t="s">
        <v>13</v>
      </c>
      <c r="D236" s="30" t="s">
        <v>47</v>
      </c>
      <c r="E236" s="45">
        <v>13</v>
      </c>
      <c r="F236" s="66">
        <v>218</v>
      </c>
      <c r="G236" s="81" t="s">
        <v>58</v>
      </c>
    </row>
    <row r="237" spans="1:7" ht="15">
      <c r="A237" s="57"/>
      <c r="B237" s="28" t="s">
        <v>226</v>
      </c>
      <c r="C237" s="80" t="s">
        <v>13</v>
      </c>
      <c r="D237" s="30" t="s">
        <v>54</v>
      </c>
      <c r="E237" s="45">
        <v>18</v>
      </c>
      <c r="F237" s="66">
        <v>516</v>
      </c>
      <c r="G237" s="81" t="s">
        <v>58</v>
      </c>
    </row>
    <row r="238" spans="1:7" ht="15">
      <c r="A238" s="57"/>
      <c r="B238" s="28" t="s">
        <v>251</v>
      </c>
      <c r="C238" s="80" t="s">
        <v>13</v>
      </c>
      <c r="D238" s="30" t="s">
        <v>47</v>
      </c>
      <c r="E238" s="45">
        <v>1</v>
      </c>
      <c r="F238" s="66">
        <v>247</v>
      </c>
      <c r="G238" s="81" t="s">
        <v>58</v>
      </c>
    </row>
    <row r="239" spans="1:7" ht="15">
      <c r="A239" s="57"/>
      <c r="B239" s="28" t="s">
        <v>788</v>
      </c>
      <c r="C239" s="80" t="s">
        <v>13</v>
      </c>
      <c r="D239" s="30" t="s">
        <v>47</v>
      </c>
      <c r="E239" s="45">
        <v>9</v>
      </c>
      <c r="F239" s="66">
        <v>228</v>
      </c>
      <c r="G239" s="81" t="s">
        <v>58</v>
      </c>
    </row>
    <row r="240" spans="1:7" ht="15">
      <c r="A240" s="57"/>
      <c r="B240" s="28" t="s">
        <v>158</v>
      </c>
      <c r="C240" s="80" t="s">
        <v>13</v>
      </c>
      <c r="D240" s="30" t="s">
        <v>54</v>
      </c>
      <c r="E240" s="45">
        <v>4</v>
      </c>
      <c r="F240" s="66">
        <v>606</v>
      </c>
      <c r="G240" s="81" t="s">
        <v>58</v>
      </c>
    </row>
    <row r="241" spans="1:7" ht="15">
      <c r="A241" s="57"/>
      <c r="B241" s="28" t="s">
        <v>228</v>
      </c>
      <c r="C241" s="80" t="s">
        <v>13</v>
      </c>
      <c r="D241" s="30" t="s">
        <v>50</v>
      </c>
      <c r="E241" s="45">
        <v>4</v>
      </c>
      <c r="F241" s="66">
        <v>384</v>
      </c>
      <c r="G241" s="81" t="s">
        <v>58</v>
      </c>
    </row>
    <row r="242" spans="1:7" ht="15">
      <c r="A242" s="57"/>
      <c r="B242" s="28" t="s">
        <v>765</v>
      </c>
      <c r="C242" s="80" t="s">
        <v>13</v>
      </c>
      <c r="D242" s="30" t="s">
        <v>50</v>
      </c>
      <c r="E242" s="45">
        <v>5</v>
      </c>
      <c r="F242" s="66">
        <v>379</v>
      </c>
      <c r="G242" s="81" t="s">
        <v>58</v>
      </c>
    </row>
    <row r="243" spans="1:7" ht="15">
      <c r="A243" s="57"/>
      <c r="B243" s="28" t="s">
        <v>12</v>
      </c>
      <c r="C243" s="80" t="s">
        <v>13</v>
      </c>
      <c r="D243" s="30" t="s">
        <v>50</v>
      </c>
      <c r="E243" s="45">
        <v>3</v>
      </c>
      <c r="F243" s="66">
        <v>388</v>
      </c>
      <c r="G243" s="81" t="s">
        <v>58</v>
      </c>
    </row>
    <row r="244" spans="1:7" ht="15">
      <c r="A244" s="57"/>
      <c r="B244" s="28" t="s">
        <v>90</v>
      </c>
      <c r="C244" s="80" t="s">
        <v>13</v>
      </c>
      <c r="D244" s="30" t="s">
        <v>50</v>
      </c>
      <c r="E244" s="45">
        <v>3</v>
      </c>
      <c r="F244" s="66">
        <v>390</v>
      </c>
      <c r="G244" s="81" t="s">
        <v>58</v>
      </c>
    </row>
    <row r="245" spans="1:7" ht="15">
      <c r="A245" s="57"/>
      <c r="B245" s="28" t="s">
        <v>767</v>
      </c>
      <c r="C245" s="80" t="s">
        <v>13</v>
      </c>
      <c r="D245" s="30" t="s">
        <v>47</v>
      </c>
      <c r="E245" s="45">
        <v>12</v>
      </c>
      <c r="F245" s="66">
        <v>221</v>
      </c>
      <c r="G245" s="81" t="s">
        <v>58</v>
      </c>
    </row>
    <row r="246" spans="1:7" ht="15">
      <c r="A246" s="57"/>
      <c r="B246" s="28" t="s">
        <v>229</v>
      </c>
      <c r="C246" s="80" t="s">
        <v>13</v>
      </c>
      <c r="D246" s="30" t="s">
        <v>50</v>
      </c>
      <c r="E246" s="45">
        <v>2</v>
      </c>
      <c r="F246" s="66">
        <v>394</v>
      </c>
      <c r="G246" s="81" t="s">
        <v>58</v>
      </c>
    </row>
    <row r="247" spans="1:7" ht="15">
      <c r="A247" s="57"/>
      <c r="B247" s="28" t="s">
        <v>789</v>
      </c>
      <c r="C247" s="80" t="s">
        <v>13</v>
      </c>
      <c r="D247" s="30" t="s">
        <v>54</v>
      </c>
      <c r="E247" s="45">
        <v>5</v>
      </c>
      <c r="F247" s="66">
        <v>599</v>
      </c>
      <c r="G247" s="81" t="s">
        <v>58</v>
      </c>
    </row>
    <row r="248" spans="1:7" ht="15">
      <c r="A248" s="57"/>
      <c r="B248" s="28" t="s">
        <v>240</v>
      </c>
      <c r="C248" s="80" t="s">
        <v>13</v>
      </c>
      <c r="D248" s="30" t="s">
        <v>49</v>
      </c>
      <c r="E248" s="45">
        <v>3</v>
      </c>
      <c r="F248" s="66">
        <v>97</v>
      </c>
      <c r="G248" s="81" t="s">
        <v>58</v>
      </c>
    </row>
    <row r="249" spans="1:7" ht="15">
      <c r="A249" s="57"/>
      <c r="B249" s="28" t="s">
        <v>790</v>
      </c>
      <c r="C249" s="80" t="s">
        <v>13</v>
      </c>
      <c r="D249" s="30" t="s">
        <v>50</v>
      </c>
      <c r="E249" s="45">
        <v>9</v>
      </c>
      <c r="F249" s="66">
        <v>366</v>
      </c>
      <c r="G249" s="81" t="s">
        <v>58</v>
      </c>
    </row>
    <row r="250" spans="1:7" ht="15">
      <c r="A250" s="57"/>
      <c r="B250" s="28" t="s">
        <v>159</v>
      </c>
      <c r="C250" s="80" t="s">
        <v>13</v>
      </c>
      <c r="D250" s="30" t="s">
        <v>48</v>
      </c>
      <c r="E250" s="45">
        <v>7</v>
      </c>
      <c r="F250" s="66">
        <v>149</v>
      </c>
      <c r="G250" s="81" t="s">
        <v>58</v>
      </c>
    </row>
    <row r="251" spans="1:7" ht="15">
      <c r="A251" s="57"/>
      <c r="B251" s="28" t="s">
        <v>138</v>
      </c>
      <c r="C251" s="80" t="s">
        <v>13</v>
      </c>
      <c r="D251" s="30" t="s">
        <v>48</v>
      </c>
      <c r="E251" s="45">
        <v>5</v>
      </c>
      <c r="F251" s="66">
        <v>152</v>
      </c>
      <c r="G251" s="81" t="s">
        <v>58</v>
      </c>
    </row>
    <row r="252" spans="1:7" ht="15">
      <c r="A252" s="57"/>
      <c r="B252" s="28" t="s">
        <v>312</v>
      </c>
      <c r="C252" s="80" t="s">
        <v>13</v>
      </c>
      <c r="D252" s="30" t="s">
        <v>48</v>
      </c>
      <c r="E252" s="45">
        <v>16</v>
      </c>
      <c r="F252" s="66">
        <v>135</v>
      </c>
      <c r="G252" s="81" t="s">
        <v>58</v>
      </c>
    </row>
    <row r="253" spans="1:7" ht="25.5" customHeight="1">
      <c r="A253" s="57"/>
      <c r="B253" s="28" t="s">
        <v>139</v>
      </c>
      <c r="C253" s="80" t="s">
        <v>13</v>
      </c>
      <c r="D253" s="30" t="s">
        <v>54</v>
      </c>
      <c r="E253" s="45">
        <v>9</v>
      </c>
      <c r="F253" s="66">
        <v>572</v>
      </c>
      <c r="G253" s="81" t="s">
        <v>58</v>
      </c>
    </row>
    <row r="254" spans="1:7" ht="18.75" customHeight="1">
      <c r="A254" s="57"/>
      <c r="B254" s="28" t="s">
        <v>139</v>
      </c>
      <c r="C254" s="80" t="s">
        <v>14</v>
      </c>
      <c r="D254" s="30" t="s">
        <v>54</v>
      </c>
      <c r="E254" s="45">
        <v>6</v>
      </c>
      <c r="F254" s="66">
        <v>593</v>
      </c>
      <c r="G254" s="81" t="s">
        <v>58</v>
      </c>
    </row>
    <row r="255" spans="1:7" ht="15">
      <c r="A255" s="57"/>
      <c r="B255" s="28" t="s">
        <v>253</v>
      </c>
      <c r="C255" s="80" t="s">
        <v>13</v>
      </c>
      <c r="D255" s="30" t="s">
        <v>46</v>
      </c>
      <c r="E255" s="45">
        <v>31</v>
      </c>
      <c r="F255" s="66">
        <v>17</v>
      </c>
      <c r="G255" s="81" t="s">
        <v>58</v>
      </c>
    </row>
    <row r="256" spans="1:7" ht="15">
      <c r="A256" s="57"/>
      <c r="B256" s="28" t="s">
        <v>254</v>
      </c>
      <c r="C256" s="80" t="s">
        <v>13</v>
      </c>
      <c r="D256" s="30" t="s">
        <v>48</v>
      </c>
      <c r="E256" s="45">
        <v>3</v>
      </c>
      <c r="F256" s="66">
        <v>155</v>
      </c>
      <c r="G256" s="81" t="s">
        <v>58</v>
      </c>
    </row>
    <row r="257" spans="1:7" ht="15">
      <c r="A257" s="57"/>
      <c r="B257" s="28" t="s">
        <v>255</v>
      </c>
      <c r="C257" s="80" t="s">
        <v>13</v>
      </c>
      <c r="D257" s="30" t="s">
        <v>50</v>
      </c>
      <c r="E257" s="45">
        <v>4</v>
      </c>
      <c r="F257" s="66">
        <v>385</v>
      </c>
      <c r="G257" s="81" t="s">
        <v>58</v>
      </c>
    </row>
    <row r="258" spans="1:7" ht="15">
      <c r="A258" s="57"/>
      <c r="B258" s="28" t="s">
        <v>257</v>
      </c>
      <c r="C258" s="80" t="s">
        <v>13</v>
      </c>
      <c r="D258" s="30" t="s">
        <v>48</v>
      </c>
      <c r="E258" s="45">
        <v>59</v>
      </c>
      <c r="F258" s="66">
        <v>65</v>
      </c>
      <c r="G258" s="81" t="s">
        <v>58</v>
      </c>
    </row>
    <row r="259" spans="1:7" ht="15">
      <c r="A259" s="57"/>
      <c r="B259" s="28" t="s">
        <v>317</v>
      </c>
      <c r="C259" s="80" t="s">
        <v>13</v>
      </c>
      <c r="D259" s="30" t="s">
        <v>46</v>
      </c>
      <c r="E259" s="45">
        <v>12</v>
      </c>
      <c r="F259" s="66">
        <v>22</v>
      </c>
      <c r="G259" s="81" t="s">
        <v>58</v>
      </c>
    </row>
    <row r="260" spans="1:7" ht="15">
      <c r="A260" s="57"/>
      <c r="B260" s="28" t="s">
        <v>791</v>
      </c>
      <c r="C260" s="80" t="s">
        <v>13</v>
      </c>
      <c r="D260" s="30" t="s">
        <v>49</v>
      </c>
      <c r="E260" s="45">
        <v>12</v>
      </c>
      <c r="F260" s="66">
        <v>88</v>
      </c>
      <c r="G260" s="81" t="s">
        <v>58</v>
      </c>
    </row>
    <row r="261" spans="1:7" ht="15">
      <c r="A261" s="57"/>
      <c r="B261" s="28" t="s">
        <v>415</v>
      </c>
      <c r="C261" s="80" t="s">
        <v>13</v>
      </c>
      <c r="D261" s="30" t="s">
        <v>48</v>
      </c>
      <c r="E261" s="45">
        <v>5</v>
      </c>
      <c r="F261" s="66">
        <v>152</v>
      </c>
      <c r="G261" s="81" t="s">
        <v>58</v>
      </c>
    </row>
    <row r="262" spans="1:7" ht="15">
      <c r="A262" s="57"/>
      <c r="B262" s="28" t="s">
        <v>63</v>
      </c>
      <c r="C262" s="80" t="s">
        <v>13</v>
      </c>
      <c r="D262" s="30" t="s">
        <v>47</v>
      </c>
      <c r="E262" s="45">
        <v>6</v>
      </c>
      <c r="F262" s="66">
        <v>234</v>
      </c>
      <c r="G262" s="81" t="s">
        <v>58</v>
      </c>
    </row>
    <row r="263" spans="1:7" ht="15">
      <c r="A263" s="57"/>
      <c r="B263" s="28" t="s">
        <v>764</v>
      </c>
      <c r="C263" s="80" t="s">
        <v>13</v>
      </c>
      <c r="D263" s="30" t="s">
        <v>54</v>
      </c>
      <c r="E263" s="45">
        <v>3</v>
      </c>
      <c r="F263" s="66">
        <v>614</v>
      </c>
      <c r="G263" s="81" t="s">
        <v>58</v>
      </c>
    </row>
    <row r="264" spans="1:7" ht="15">
      <c r="A264" s="57"/>
      <c r="B264" s="28" t="s">
        <v>763</v>
      </c>
      <c r="C264" s="80" t="s">
        <v>13</v>
      </c>
      <c r="D264" s="30" t="s">
        <v>54</v>
      </c>
      <c r="E264" s="45">
        <v>1</v>
      </c>
      <c r="F264" s="66">
        <v>622</v>
      </c>
      <c r="G264" s="81" t="s">
        <v>58</v>
      </c>
    </row>
    <row r="265" spans="1:7" ht="15">
      <c r="A265" s="57"/>
      <c r="B265" s="28" t="s">
        <v>341</v>
      </c>
      <c r="C265" s="80" t="s">
        <v>13</v>
      </c>
      <c r="D265" s="30" t="s">
        <v>49</v>
      </c>
      <c r="E265" s="45">
        <v>4</v>
      </c>
      <c r="F265" s="66">
        <v>96</v>
      </c>
      <c r="G265" s="81" t="s">
        <v>58</v>
      </c>
    </row>
    <row r="266" spans="1:7" ht="15">
      <c r="A266" s="57"/>
      <c r="B266" s="28" t="s">
        <v>792</v>
      </c>
      <c r="C266" s="80" t="s">
        <v>13</v>
      </c>
      <c r="D266" s="30" t="s">
        <v>54</v>
      </c>
      <c r="E266" s="45">
        <v>6</v>
      </c>
      <c r="F266" s="66">
        <v>594</v>
      </c>
      <c r="G266" s="81" t="s">
        <v>58</v>
      </c>
    </row>
    <row r="267" spans="1:7" ht="15">
      <c r="A267" s="57"/>
      <c r="B267" s="28" t="s">
        <v>416</v>
      </c>
      <c r="C267" s="80" t="s">
        <v>13</v>
      </c>
      <c r="D267" s="30" t="s">
        <v>50</v>
      </c>
      <c r="E267" s="45">
        <v>14</v>
      </c>
      <c r="F267" s="66">
        <v>344</v>
      </c>
      <c r="G267" s="81" t="s">
        <v>58</v>
      </c>
    </row>
    <row r="268" spans="1:7" ht="15">
      <c r="A268" s="57"/>
      <c r="B268" s="28" t="s">
        <v>769</v>
      </c>
      <c r="C268" s="80" t="s">
        <v>13</v>
      </c>
      <c r="D268" s="30" t="s">
        <v>561</v>
      </c>
      <c r="E268" s="45">
        <v>19</v>
      </c>
      <c r="F268" s="66">
        <v>162</v>
      </c>
      <c r="G268" s="81" t="s">
        <v>58</v>
      </c>
    </row>
    <row r="269" spans="1:7" ht="15">
      <c r="A269" s="57"/>
      <c r="B269" s="28" t="s">
        <v>258</v>
      </c>
      <c r="C269" s="80" t="s">
        <v>13</v>
      </c>
      <c r="D269" s="30" t="s">
        <v>50</v>
      </c>
      <c r="E269" s="45">
        <v>9</v>
      </c>
      <c r="F269" s="66">
        <v>398</v>
      </c>
      <c r="G269" s="81" t="s">
        <v>58</v>
      </c>
    </row>
    <row r="270" spans="1:7" ht="15">
      <c r="A270" s="57"/>
      <c r="B270" s="28" t="s">
        <v>772</v>
      </c>
      <c r="C270" s="80" t="s">
        <v>13</v>
      </c>
      <c r="D270" s="30" t="s">
        <v>49</v>
      </c>
      <c r="E270" s="45">
        <v>16</v>
      </c>
      <c r="F270" s="66">
        <v>84</v>
      </c>
      <c r="G270" s="81" t="s">
        <v>58</v>
      </c>
    </row>
    <row r="271" spans="1:7" ht="15">
      <c r="A271" s="57"/>
      <c r="B271" s="28" t="s">
        <v>771</v>
      </c>
      <c r="C271" s="80" t="s">
        <v>13</v>
      </c>
      <c r="D271" s="30" t="s">
        <v>51</v>
      </c>
      <c r="E271" s="45">
        <v>9</v>
      </c>
      <c r="F271" s="66">
        <v>57</v>
      </c>
      <c r="G271" s="81" t="s">
        <v>58</v>
      </c>
    </row>
    <row r="272" spans="1:7" ht="15">
      <c r="A272" s="57"/>
      <c r="B272" s="28" t="s">
        <v>768</v>
      </c>
      <c r="C272" s="80" t="s">
        <v>13</v>
      </c>
      <c r="D272" s="30" t="s">
        <v>54</v>
      </c>
      <c r="E272" s="45">
        <v>3</v>
      </c>
      <c r="F272" s="66">
        <v>613</v>
      </c>
      <c r="G272" s="81" t="s">
        <v>58</v>
      </c>
    </row>
    <row r="273" spans="1:7" ht="15">
      <c r="A273" s="57"/>
      <c r="B273" s="28" t="s">
        <v>304</v>
      </c>
      <c r="C273" s="80" t="s">
        <v>13</v>
      </c>
      <c r="D273" s="30" t="s">
        <v>48</v>
      </c>
      <c r="E273" s="45">
        <v>6</v>
      </c>
      <c r="F273" s="66">
        <v>150</v>
      </c>
      <c r="G273" s="81" t="s">
        <v>58</v>
      </c>
    </row>
    <row r="274" spans="1:7" ht="15">
      <c r="A274" s="57"/>
      <c r="B274" s="28" t="s">
        <v>230</v>
      </c>
      <c r="C274" s="80" t="s">
        <v>13</v>
      </c>
      <c r="D274" s="30" t="s">
        <v>54</v>
      </c>
      <c r="E274" s="45">
        <v>19</v>
      </c>
      <c r="F274" s="66">
        <v>509</v>
      </c>
      <c r="G274" s="81" t="s">
        <v>58</v>
      </c>
    </row>
    <row r="275" spans="1:7" ht="15">
      <c r="A275" s="57"/>
      <c r="B275" s="28" t="s">
        <v>91</v>
      </c>
      <c r="C275" s="80" t="s">
        <v>13</v>
      </c>
      <c r="D275" s="30" t="s">
        <v>46</v>
      </c>
      <c r="E275" s="45">
        <v>7</v>
      </c>
      <c r="F275" s="66">
        <v>23</v>
      </c>
      <c r="G275" s="81" t="s">
        <v>58</v>
      </c>
    </row>
    <row r="276" spans="1:7" ht="15">
      <c r="A276" s="57"/>
      <c r="B276" s="83" t="s">
        <v>793</v>
      </c>
      <c r="C276" s="58"/>
      <c r="D276" s="30"/>
      <c r="E276" s="45"/>
      <c r="F276" s="66"/>
      <c r="G276" s="81"/>
    </row>
    <row r="277" spans="1:7" ht="15">
      <c r="A277" s="57"/>
      <c r="B277" s="28" t="s">
        <v>168</v>
      </c>
      <c r="C277" s="80" t="s">
        <v>13</v>
      </c>
      <c r="D277" s="30" t="s">
        <v>49</v>
      </c>
      <c r="E277" s="45">
        <v>18</v>
      </c>
      <c r="F277" s="66">
        <v>82</v>
      </c>
      <c r="G277" s="81" t="s">
        <v>58</v>
      </c>
    </row>
    <row r="278" spans="1:7" ht="15">
      <c r="A278" s="57"/>
      <c r="B278" s="28" t="s">
        <v>267</v>
      </c>
      <c r="C278" s="80" t="s">
        <v>13</v>
      </c>
      <c r="D278" s="30" t="s">
        <v>49</v>
      </c>
      <c r="E278" s="45">
        <v>18</v>
      </c>
      <c r="F278" s="66">
        <v>82</v>
      </c>
      <c r="G278" s="81" t="s">
        <v>58</v>
      </c>
    </row>
    <row r="279" spans="1:7" ht="15">
      <c r="A279" s="57"/>
      <c r="B279" s="28" t="s">
        <v>268</v>
      </c>
      <c r="C279" s="80" t="s">
        <v>13</v>
      </c>
      <c r="D279" s="30" t="s">
        <v>48</v>
      </c>
      <c r="E279" s="45">
        <v>24</v>
      </c>
      <c r="F279" s="66">
        <v>122</v>
      </c>
      <c r="G279" s="81" t="s">
        <v>58</v>
      </c>
    </row>
    <row r="280" spans="1:7" ht="15">
      <c r="A280" s="57"/>
      <c r="B280" s="28" t="s">
        <v>269</v>
      </c>
      <c r="C280" s="80" t="s">
        <v>13</v>
      </c>
      <c r="D280" s="30" t="s">
        <v>49</v>
      </c>
      <c r="E280" s="45">
        <v>22</v>
      </c>
      <c r="F280" s="66">
        <v>78</v>
      </c>
      <c r="G280" s="81" t="s">
        <v>58</v>
      </c>
    </row>
    <row r="281" spans="1:7" ht="15">
      <c r="A281" s="57"/>
      <c r="B281" s="28" t="s">
        <v>744</v>
      </c>
      <c r="C281" s="80" t="s">
        <v>13</v>
      </c>
      <c r="D281" s="30" t="s">
        <v>47</v>
      </c>
      <c r="E281" s="45">
        <v>17</v>
      </c>
      <c r="F281" s="66">
        <v>207</v>
      </c>
      <c r="G281" s="81" t="s">
        <v>58</v>
      </c>
    </row>
    <row r="282" spans="1:7" ht="15">
      <c r="A282" s="57"/>
      <c r="B282" s="28" t="s">
        <v>743</v>
      </c>
      <c r="C282" s="80" t="s">
        <v>13</v>
      </c>
      <c r="D282" s="30" t="s">
        <v>49</v>
      </c>
      <c r="E282" s="45">
        <v>27</v>
      </c>
      <c r="F282" s="66">
        <v>73</v>
      </c>
      <c r="G282" s="81" t="s">
        <v>58</v>
      </c>
    </row>
    <row r="283" spans="1:7" ht="15">
      <c r="A283" s="57"/>
      <c r="B283" s="28" t="s">
        <v>774</v>
      </c>
      <c r="C283" s="80" t="s">
        <v>13</v>
      </c>
      <c r="D283" s="30" t="s">
        <v>49</v>
      </c>
      <c r="E283" s="45">
        <v>9</v>
      </c>
      <c r="F283" s="66">
        <v>91</v>
      </c>
      <c r="G283" s="81" t="s">
        <v>58</v>
      </c>
    </row>
    <row r="284" spans="1:7" ht="15">
      <c r="A284" s="57"/>
      <c r="B284" s="28" t="s">
        <v>242</v>
      </c>
      <c r="C284" s="80" t="s">
        <v>13</v>
      </c>
      <c r="D284" s="30" t="s">
        <v>52</v>
      </c>
      <c r="E284" s="45">
        <v>4</v>
      </c>
      <c r="F284" s="66">
        <v>39</v>
      </c>
      <c r="G284" s="81" t="s">
        <v>58</v>
      </c>
    </row>
    <row r="285" spans="1:7" ht="15">
      <c r="A285" s="57"/>
      <c r="B285" s="28" t="s">
        <v>1</v>
      </c>
      <c r="C285" s="80" t="s">
        <v>13</v>
      </c>
      <c r="D285" s="30" t="s">
        <v>50</v>
      </c>
      <c r="E285" s="45">
        <v>4</v>
      </c>
      <c r="F285" s="66">
        <v>386</v>
      </c>
      <c r="G285" s="81" t="s">
        <v>58</v>
      </c>
    </row>
  </sheetData>
  <sheetProtection/>
  <mergeCells count="3">
    <mergeCell ref="A1:G1"/>
    <mergeCell ref="A2:C2"/>
    <mergeCell ref="A6:G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N44"/>
  <sheetViews>
    <sheetView zoomScalePageLayoutView="0" workbookViewId="0" topLeftCell="A31">
      <selection activeCell="G45" sqref="G45"/>
    </sheetView>
  </sheetViews>
  <sheetFormatPr defaultColWidth="9.00390625" defaultRowHeight="12.75"/>
  <cols>
    <col min="1" max="1" width="6.00390625" style="14" customWidth="1"/>
    <col min="2" max="2" width="19.00390625" style="26" customWidth="1"/>
    <col min="3" max="3" width="9.125" style="1" customWidth="1"/>
    <col min="4" max="4" width="22.375" style="1" customWidth="1"/>
    <col min="5" max="5" width="18.125" style="1" customWidth="1"/>
    <col min="6" max="6" width="13.625" style="1" customWidth="1"/>
    <col min="7" max="7" width="28.125" style="1" customWidth="1"/>
  </cols>
  <sheetData>
    <row r="1" spans="1:7" ht="69" customHeight="1">
      <c r="A1" s="112" t="s">
        <v>781</v>
      </c>
      <c r="B1" s="113"/>
      <c r="C1" s="113"/>
      <c r="D1" s="113"/>
      <c r="E1" s="113"/>
      <c r="F1" s="113"/>
      <c r="G1" s="114"/>
    </row>
    <row r="2" spans="1:7" ht="131.25" customHeight="1">
      <c r="A2" s="35">
        <v>3</v>
      </c>
      <c r="B2" s="47" t="s">
        <v>15</v>
      </c>
      <c r="C2" s="35" t="s">
        <v>34</v>
      </c>
      <c r="D2" s="35" t="s">
        <v>33</v>
      </c>
      <c r="E2" s="39" t="s">
        <v>72</v>
      </c>
      <c r="F2" s="39" t="s">
        <v>86</v>
      </c>
      <c r="G2" s="35" t="s">
        <v>32</v>
      </c>
    </row>
    <row r="3" spans="1:14" ht="15">
      <c r="A3" s="11"/>
      <c r="B3" s="11"/>
      <c r="C3" s="11"/>
      <c r="D3" s="11"/>
      <c r="E3" s="11" t="s">
        <v>31</v>
      </c>
      <c r="F3" s="11" t="s">
        <v>30</v>
      </c>
      <c r="G3" s="11"/>
      <c r="M3" s="3"/>
      <c r="N3" s="3"/>
    </row>
    <row r="4" spans="1:7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15.75" customHeight="1">
      <c r="A5" s="115" t="s">
        <v>45</v>
      </c>
      <c r="B5" s="116"/>
      <c r="C5" s="116"/>
      <c r="D5" s="116"/>
      <c r="E5" s="116"/>
      <c r="F5" s="116"/>
      <c r="G5" s="117"/>
    </row>
    <row r="6" spans="1:7" ht="15" customHeight="1">
      <c r="A6" s="49"/>
      <c r="B6" s="28" t="s">
        <v>168</v>
      </c>
      <c r="C6" s="49" t="s">
        <v>13</v>
      </c>
      <c r="D6" s="30" t="s">
        <v>53</v>
      </c>
      <c r="E6" s="53">
        <v>40</v>
      </c>
      <c r="F6" s="53">
        <v>109</v>
      </c>
      <c r="G6" s="46" t="s">
        <v>45</v>
      </c>
    </row>
    <row r="7" spans="1:7" ht="15" customHeight="1">
      <c r="A7" s="49"/>
      <c r="B7" s="28" t="s">
        <v>267</v>
      </c>
      <c r="C7" s="49" t="s">
        <v>13</v>
      </c>
      <c r="D7" s="30" t="s">
        <v>55</v>
      </c>
      <c r="E7" s="53">
        <v>22</v>
      </c>
      <c r="F7" s="53">
        <v>248</v>
      </c>
      <c r="G7" s="46" t="s">
        <v>45</v>
      </c>
    </row>
    <row r="8" spans="1:7" ht="15">
      <c r="A8" s="49"/>
      <c r="B8" s="28" t="s">
        <v>268</v>
      </c>
      <c r="C8" s="49" t="s">
        <v>13</v>
      </c>
      <c r="D8" s="30" t="s">
        <v>50</v>
      </c>
      <c r="E8" s="53">
        <v>14</v>
      </c>
      <c r="F8" s="53">
        <v>346</v>
      </c>
      <c r="G8" s="46" t="s">
        <v>45</v>
      </c>
    </row>
    <row r="9" spans="1:7" ht="15" customHeight="1">
      <c r="A9" s="49"/>
      <c r="B9" s="28" t="s">
        <v>269</v>
      </c>
      <c r="C9" s="49" t="s">
        <v>13</v>
      </c>
      <c r="D9" s="30" t="s">
        <v>50</v>
      </c>
      <c r="E9" s="53">
        <v>27</v>
      </c>
      <c r="F9" s="53">
        <v>293</v>
      </c>
      <c r="G9" s="46" t="s">
        <v>45</v>
      </c>
    </row>
    <row r="10" spans="1:7" ht="15">
      <c r="A10" s="49"/>
      <c r="B10" s="28" t="s">
        <v>744</v>
      </c>
      <c r="C10" s="49" t="s">
        <v>13</v>
      </c>
      <c r="D10" s="30" t="s">
        <v>53</v>
      </c>
      <c r="E10" s="53">
        <v>25</v>
      </c>
      <c r="F10" s="53">
        <v>136</v>
      </c>
      <c r="G10" s="46" t="s">
        <v>45</v>
      </c>
    </row>
    <row r="11" spans="1:7" ht="15" customHeight="1">
      <c r="A11" s="49"/>
      <c r="B11" s="28" t="s">
        <v>751</v>
      </c>
      <c r="C11" s="49" t="s">
        <v>13</v>
      </c>
      <c r="D11" s="30" t="s">
        <v>47</v>
      </c>
      <c r="E11" s="53">
        <v>68</v>
      </c>
      <c r="F11" s="53">
        <v>79</v>
      </c>
      <c r="G11" s="46" t="s">
        <v>45</v>
      </c>
    </row>
    <row r="12" spans="1:7" ht="15" customHeight="1">
      <c r="A12" s="49"/>
      <c r="B12" s="28" t="s">
        <v>743</v>
      </c>
      <c r="C12" s="49" t="s">
        <v>13</v>
      </c>
      <c r="D12" s="30" t="s">
        <v>53</v>
      </c>
      <c r="E12" s="53">
        <v>21</v>
      </c>
      <c r="F12" s="53">
        <v>142</v>
      </c>
      <c r="G12" s="46" t="s">
        <v>45</v>
      </c>
    </row>
    <row r="13" spans="1:7" ht="15" customHeight="1">
      <c r="A13" s="49"/>
      <c r="B13" s="28" t="s">
        <v>774</v>
      </c>
      <c r="C13" s="49" t="s">
        <v>13</v>
      </c>
      <c r="D13" s="30" t="s">
        <v>50</v>
      </c>
      <c r="E13" s="53">
        <v>32</v>
      </c>
      <c r="F13" s="53">
        <v>273</v>
      </c>
      <c r="G13" s="46" t="s">
        <v>45</v>
      </c>
    </row>
    <row r="14" spans="1:7" ht="15" customHeight="1">
      <c r="A14" s="49"/>
      <c r="B14" s="28" t="s">
        <v>728</v>
      </c>
      <c r="C14" s="49" t="s">
        <v>13</v>
      </c>
      <c r="D14" s="30" t="s">
        <v>50</v>
      </c>
      <c r="E14" s="53">
        <v>17</v>
      </c>
      <c r="F14" s="53">
        <v>333</v>
      </c>
      <c r="G14" s="46" t="s">
        <v>45</v>
      </c>
    </row>
    <row r="15" spans="1:7" ht="15" customHeight="1">
      <c r="A15" s="49"/>
      <c r="B15" s="28" t="s">
        <v>728</v>
      </c>
      <c r="C15" s="49" t="s">
        <v>14</v>
      </c>
      <c r="D15" s="30" t="s">
        <v>50</v>
      </c>
      <c r="E15" s="53">
        <v>35</v>
      </c>
      <c r="F15" s="53">
        <v>262</v>
      </c>
      <c r="G15" s="46" t="s">
        <v>45</v>
      </c>
    </row>
    <row r="16" spans="1:7" ht="15" customHeight="1">
      <c r="A16" s="49"/>
      <c r="B16" s="28" t="s">
        <v>169</v>
      </c>
      <c r="C16" s="49" t="s">
        <v>13</v>
      </c>
      <c r="D16" s="30" t="s">
        <v>50</v>
      </c>
      <c r="E16" s="53">
        <v>19</v>
      </c>
      <c r="F16" s="53">
        <v>326</v>
      </c>
      <c r="G16" s="46" t="s">
        <v>45</v>
      </c>
    </row>
    <row r="17" spans="1:7" ht="15" customHeight="1">
      <c r="A17" s="49"/>
      <c r="B17" s="28" t="s">
        <v>242</v>
      </c>
      <c r="C17" s="49" t="s">
        <v>13</v>
      </c>
      <c r="D17" s="30" t="s">
        <v>48</v>
      </c>
      <c r="E17" s="53">
        <v>31</v>
      </c>
      <c r="F17" s="53">
        <v>111</v>
      </c>
      <c r="G17" s="46" t="s">
        <v>45</v>
      </c>
    </row>
    <row r="18" spans="1:7" ht="15">
      <c r="A18" s="49"/>
      <c r="B18" s="28" t="s">
        <v>298</v>
      </c>
      <c r="C18" s="49" t="s">
        <v>13</v>
      </c>
      <c r="D18" s="30" t="s">
        <v>47</v>
      </c>
      <c r="E18" s="53">
        <v>34</v>
      </c>
      <c r="F18" s="53">
        <v>165</v>
      </c>
      <c r="G18" s="46" t="s">
        <v>45</v>
      </c>
    </row>
    <row r="19" spans="1:7" ht="15">
      <c r="A19" s="49"/>
      <c r="B19" s="28" t="s">
        <v>1</v>
      </c>
      <c r="C19" s="49" t="s">
        <v>13</v>
      </c>
      <c r="D19" s="30" t="s">
        <v>47</v>
      </c>
      <c r="E19" s="53">
        <v>20</v>
      </c>
      <c r="F19" s="53">
        <v>200</v>
      </c>
      <c r="G19" s="46" t="s">
        <v>45</v>
      </c>
    </row>
    <row r="20" spans="1:7" ht="15">
      <c r="A20" s="49"/>
      <c r="B20" s="28" t="s">
        <v>779</v>
      </c>
      <c r="C20" s="49" t="s">
        <v>13</v>
      </c>
      <c r="D20" s="30" t="s">
        <v>47</v>
      </c>
      <c r="E20" s="53">
        <v>11</v>
      </c>
      <c r="F20" s="53">
        <v>222</v>
      </c>
      <c r="G20" s="46" t="s">
        <v>45</v>
      </c>
    </row>
    <row r="21" spans="1:7" ht="15">
      <c r="A21" s="49"/>
      <c r="B21" s="28" t="s">
        <v>752</v>
      </c>
      <c r="C21" s="49" t="s">
        <v>13</v>
      </c>
      <c r="D21" s="30" t="s">
        <v>48</v>
      </c>
      <c r="E21" s="53">
        <v>15</v>
      </c>
      <c r="F21" s="53">
        <v>126</v>
      </c>
      <c r="G21" s="46" t="s">
        <v>45</v>
      </c>
    </row>
    <row r="22" spans="1:7" ht="15">
      <c r="A22" s="49"/>
      <c r="B22" s="28" t="s">
        <v>745</v>
      </c>
      <c r="C22" s="49" t="s">
        <v>13</v>
      </c>
      <c r="D22" s="30" t="s">
        <v>50</v>
      </c>
      <c r="E22" s="53">
        <v>5</v>
      </c>
      <c r="F22" s="53">
        <v>381</v>
      </c>
      <c r="G22" s="46" t="s">
        <v>45</v>
      </c>
    </row>
    <row r="23" spans="1:7" ht="15" customHeight="1">
      <c r="A23" s="49"/>
      <c r="B23" s="28" t="s">
        <v>753</v>
      </c>
      <c r="C23" s="49" t="s">
        <v>13</v>
      </c>
      <c r="D23" s="30" t="s">
        <v>50</v>
      </c>
      <c r="E23" s="53">
        <v>12</v>
      </c>
      <c r="F23" s="53">
        <v>352</v>
      </c>
      <c r="G23" s="46" t="s">
        <v>45</v>
      </c>
    </row>
    <row r="24" spans="1:7" ht="15" customHeight="1">
      <c r="A24" s="49"/>
      <c r="B24" s="28" t="s">
        <v>753</v>
      </c>
      <c r="C24" s="49" t="s">
        <v>14</v>
      </c>
      <c r="D24" s="30" t="s">
        <v>50</v>
      </c>
      <c r="E24" s="53">
        <v>12</v>
      </c>
      <c r="F24" s="53">
        <v>353</v>
      </c>
      <c r="G24" s="46" t="s">
        <v>45</v>
      </c>
    </row>
    <row r="25" spans="1:7" ht="15" customHeight="1">
      <c r="A25" s="49"/>
      <c r="B25" s="28" t="s">
        <v>754</v>
      </c>
      <c r="C25" s="49" t="s">
        <v>13</v>
      </c>
      <c r="D25" s="30" t="s">
        <v>47</v>
      </c>
      <c r="E25" s="53">
        <v>41</v>
      </c>
      <c r="F25" s="53">
        <v>148</v>
      </c>
      <c r="G25" s="46" t="s">
        <v>45</v>
      </c>
    </row>
    <row r="26" spans="1:7" ht="15" customHeight="1">
      <c r="A26" s="49"/>
      <c r="B26" s="28" t="s">
        <v>780</v>
      </c>
      <c r="C26" s="49" t="s">
        <v>13</v>
      </c>
      <c r="D26" s="30" t="s">
        <v>47</v>
      </c>
      <c r="E26" s="53">
        <v>23</v>
      </c>
      <c r="F26" s="53">
        <v>192</v>
      </c>
      <c r="G26" s="46" t="s">
        <v>45</v>
      </c>
    </row>
    <row r="27" spans="1:7" ht="15" customHeight="1">
      <c r="A27" s="49"/>
      <c r="B27" s="28" t="s">
        <v>749</v>
      </c>
      <c r="C27" s="49" t="s">
        <v>13</v>
      </c>
      <c r="D27" s="30" t="s">
        <v>48</v>
      </c>
      <c r="E27" s="53">
        <v>75</v>
      </c>
      <c r="F27" s="53">
        <v>40</v>
      </c>
      <c r="G27" s="46" t="s">
        <v>45</v>
      </c>
    </row>
    <row r="28" spans="1:7" ht="15" customHeight="1">
      <c r="A28" s="49"/>
      <c r="B28" s="28" t="s">
        <v>726</v>
      </c>
      <c r="C28" s="49" t="s">
        <v>13</v>
      </c>
      <c r="D28" s="30" t="s">
        <v>50</v>
      </c>
      <c r="E28" s="53">
        <v>38</v>
      </c>
      <c r="F28" s="53">
        <v>247</v>
      </c>
      <c r="G28" s="46" t="s">
        <v>45</v>
      </c>
    </row>
    <row r="29" spans="1:7" ht="15" customHeight="1">
      <c r="A29" s="49"/>
      <c r="B29" s="28" t="s">
        <v>375</v>
      </c>
      <c r="C29" s="49" t="s">
        <v>13</v>
      </c>
      <c r="D29" s="30" t="s">
        <v>54</v>
      </c>
      <c r="E29" s="53">
        <v>8</v>
      </c>
      <c r="F29" s="53">
        <v>577</v>
      </c>
      <c r="G29" s="46" t="s">
        <v>45</v>
      </c>
    </row>
    <row r="30" spans="1:7" ht="15" customHeight="1">
      <c r="A30" s="49"/>
      <c r="B30" s="28" t="s">
        <v>301</v>
      </c>
      <c r="C30" s="49" t="s">
        <v>13</v>
      </c>
      <c r="D30" s="30" t="s">
        <v>47</v>
      </c>
      <c r="E30" s="53">
        <v>23</v>
      </c>
      <c r="F30" s="53">
        <v>193</v>
      </c>
      <c r="G30" s="46" t="s">
        <v>45</v>
      </c>
    </row>
    <row r="31" spans="1:7" ht="15" customHeight="1">
      <c r="A31" s="49"/>
      <c r="B31" s="28" t="s">
        <v>755</v>
      </c>
      <c r="C31" s="49" t="s">
        <v>13</v>
      </c>
      <c r="D31" s="30" t="s">
        <v>50</v>
      </c>
      <c r="E31" s="53">
        <v>32</v>
      </c>
      <c r="F31" s="53">
        <v>271</v>
      </c>
      <c r="G31" s="46" t="s">
        <v>45</v>
      </c>
    </row>
    <row r="32" spans="1:7" ht="15" customHeight="1">
      <c r="A32" s="49"/>
      <c r="B32" s="28" t="s">
        <v>237</v>
      </c>
      <c r="C32" s="49" t="s">
        <v>13</v>
      </c>
      <c r="D32" s="30" t="s">
        <v>48</v>
      </c>
      <c r="E32" s="53">
        <v>15</v>
      </c>
      <c r="F32" s="53">
        <v>136</v>
      </c>
      <c r="G32" s="46" t="s">
        <v>45</v>
      </c>
    </row>
    <row r="33" spans="1:7" ht="15" customHeight="1">
      <c r="A33" s="49"/>
      <c r="B33" s="28" t="s">
        <v>245</v>
      </c>
      <c r="C33" s="49" t="s">
        <v>13</v>
      </c>
      <c r="D33" s="30" t="s">
        <v>48</v>
      </c>
      <c r="E33" s="53">
        <v>44</v>
      </c>
      <c r="F33" s="53">
        <v>90</v>
      </c>
      <c r="G33" s="46" t="s">
        <v>45</v>
      </c>
    </row>
    <row r="34" spans="1:7" ht="15" customHeight="1">
      <c r="A34" s="49"/>
      <c r="B34" s="28" t="s">
        <v>725</v>
      </c>
      <c r="C34" s="49" t="s">
        <v>13</v>
      </c>
      <c r="D34" s="30" t="s">
        <v>47</v>
      </c>
      <c r="E34" s="53">
        <v>8</v>
      </c>
      <c r="F34" s="53">
        <v>229</v>
      </c>
      <c r="G34" s="46" t="s">
        <v>45</v>
      </c>
    </row>
    <row r="35" spans="1:7" ht="15" customHeight="1">
      <c r="A35" s="79"/>
      <c r="B35" s="28" t="s">
        <v>101</v>
      </c>
      <c r="C35" s="79" t="s">
        <v>13</v>
      </c>
      <c r="D35" s="30" t="s">
        <v>50</v>
      </c>
      <c r="E35" s="65">
        <v>35</v>
      </c>
      <c r="F35" s="65">
        <v>259</v>
      </c>
      <c r="G35" s="46" t="s">
        <v>45</v>
      </c>
    </row>
    <row r="36" spans="1:7" ht="15" customHeight="1">
      <c r="A36" s="49"/>
      <c r="B36" s="28" t="s">
        <v>736</v>
      </c>
      <c r="C36" s="49" t="s">
        <v>13</v>
      </c>
      <c r="D36" s="30" t="s">
        <v>47</v>
      </c>
      <c r="E36" s="53">
        <v>32</v>
      </c>
      <c r="F36" s="53">
        <v>171</v>
      </c>
      <c r="G36" s="46" t="s">
        <v>45</v>
      </c>
    </row>
    <row r="37" spans="1:7" ht="15" customHeight="1">
      <c r="A37" s="49"/>
      <c r="B37" s="28" t="s">
        <v>742</v>
      </c>
      <c r="C37" s="49" t="s">
        <v>13</v>
      </c>
      <c r="D37" s="30" t="s">
        <v>54</v>
      </c>
      <c r="E37" s="53">
        <v>1</v>
      </c>
      <c r="F37" s="53">
        <v>626</v>
      </c>
      <c r="G37" s="46" t="s">
        <v>45</v>
      </c>
    </row>
    <row r="38" spans="1:7" ht="15" customHeight="1">
      <c r="A38" s="49"/>
      <c r="B38" s="28" t="s">
        <v>213</v>
      </c>
      <c r="C38" s="49" t="s">
        <v>13</v>
      </c>
      <c r="D38" s="30" t="s">
        <v>54</v>
      </c>
      <c r="E38" s="53">
        <v>7</v>
      </c>
      <c r="F38" s="53">
        <v>585</v>
      </c>
      <c r="G38" s="46" t="s">
        <v>45</v>
      </c>
    </row>
    <row r="39" spans="1:7" ht="15" customHeight="1">
      <c r="A39" s="49"/>
      <c r="B39" s="28" t="s">
        <v>750</v>
      </c>
      <c r="C39" s="49" t="s">
        <v>13</v>
      </c>
      <c r="D39" s="30" t="s">
        <v>48</v>
      </c>
      <c r="E39" s="53">
        <v>2</v>
      </c>
      <c r="F39" s="53">
        <v>156</v>
      </c>
      <c r="G39" s="46" t="s">
        <v>45</v>
      </c>
    </row>
    <row r="40" spans="1:7" ht="15" customHeight="1">
      <c r="A40" s="49"/>
      <c r="B40" s="28" t="s">
        <v>770</v>
      </c>
      <c r="C40" s="49" t="s">
        <v>13</v>
      </c>
      <c r="D40" s="30" t="s">
        <v>47</v>
      </c>
      <c r="E40" s="53">
        <v>6</v>
      </c>
      <c r="F40" s="53">
        <v>235</v>
      </c>
      <c r="G40" s="46" t="s">
        <v>45</v>
      </c>
    </row>
    <row r="41" spans="1:7" ht="15">
      <c r="A41" s="49"/>
      <c r="B41" s="28" t="s">
        <v>271</v>
      </c>
      <c r="C41" s="49" t="s">
        <v>13</v>
      </c>
      <c r="D41" s="30" t="s">
        <v>47</v>
      </c>
      <c r="E41" s="53">
        <v>10</v>
      </c>
      <c r="F41" s="53">
        <v>225</v>
      </c>
      <c r="G41" s="46" t="s">
        <v>45</v>
      </c>
    </row>
    <row r="42" spans="1:7" ht="15">
      <c r="A42" s="49"/>
      <c r="B42" s="28" t="s">
        <v>218</v>
      </c>
      <c r="C42" s="49" t="s">
        <v>13</v>
      </c>
      <c r="D42" s="30" t="s">
        <v>50</v>
      </c>
      <c r="E42" s="53">
        <v>1</v>
      </c>
      <c r="F42" s="53">
        <v>397</v>
      </c>
      <c r="G42" s="46" t="s">
        <v>45</v>
      </c>
    </row>
    <row r="43" spans="1:7" ht="15">
      <c r="A43" s="79"/>
      <c r="B43" s="28" t="s">
        <v>757</v>
      </c>
      <c r="C43" s="79" t="s">
        <v>13</v>
      </c>
      <c r="D43" s="30" t="s">
        <v>49</v>
      </c>
      <c r="E43" s="65">
        <v>11</v>
      </c>
      <c r="F43" s="65">
        <v>89</v>
      </c>
      <c r="G43" s="46" t="s">
        <v>45</v>
      </c>
    </row>
    <row r="44" spans="1:7" ht="15">
      <c r="A44" s="79"/>
      <c r="B44" s="28" t="s">
        <v>299</v>
      </c>
      <c r="C44" s="79" t="s">
        <v>13</v>
      </c>
      <c r="D44" s="30" t="s">
        <v>47</v>
      </c>
      <c r="E44" s="65">
        <v>1</v>
      </c>
      <c r="F44" s="65">
        <v>249</v>
      </c>
      <c r="G44" s="46" t="s">
        <v>45</v>
      </c>
    </row>
  </sheetData>
  <sheetProtection/>
  <autoFilter ref="A4:N42"/>
  <mergeCells count="2">
    <mergeCell ref="A1:G1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семья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А.А.</dc:creator>
  <cp:keywords/>
  <dc:description/>
  <cp:lastModifiedBy>Татьяна Дорш</cp:lastModifiedBy>
  <cp:lastPrinted>2021-10-01T09:30:38Z</cp:lastPrinted>
  <dcterms:created xsi:type="dcterms:W3CDTF">2008-01-22T05:04:42Z</dcterms:created>
  <dcterms:modified xsi:type="dcterms:W3CDTF">2024-03-05T09:03:46Z</dcterms:modified>
  <cp:category/>
  <cp:version/>
  <cp:contentType/>
  <cp:contentStatus/>
</cp:coreProperties>
</file>